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87" activeTab="1"/>
  </bookViews>
  <sheets>
    <sheet name="乡镇" sheetId="1" r:id="rId1"/>
    <sheet name="县直单位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<sst xmlns="http://schemas.openxmlformats.org/spreadsheetml/2006/main" count="81" uniqueCount="74">
  <si>
    <t>附表6</t>
  </si>
  <si>
    <t>闽清县乡镇“县重点项目”9月份考评情况表</t>
  </si>
  <si>
    <t>乡镇</t>
  </si>
  <si>
    <t>月度工程建设序时进度（10）</t>
  </si>
  <si>
    <t>投资计划（40）</t>
  </si>
  <si>
    <t>产业项目（35）</t>
  </si>
  <si>
    <t>年度开工率（5）</t>
  </si>
  <si>
    <t>年度竣工率（5）</t>
  </si>
  <si>
    <t>计划开工贡献率（5）</t>
  </si>
  <si>
    <t>总得分</t>
  </si>
  <si>
    <t>排名</t>
  </si>
  <si>
    <t>项目数</t>
  </si>
  <si>
    <t>达到数</t>
  </si>
  <si>
    <t>得分</t>
  </si>
  <si>
    <t>年度贡献率(10)</t>
  </si>
  <si>
    <t>计划增长率(10)</t>
  </si>
  <si>
    <t>月份投资完成率（20)</t>
  </si>
  <si>
    <t>年度产业项目数量贡献率(5)</t>
  </si>
  <si>
    <t>年度产业项目投资贡献率(10)</t>
  </si>
  <si>
    <t>月份产业项目投资完成率（20）</t>
  </si>
  <si>
    <t>任务数</t>
  </si>
  <si>
    <t>开工数</t>
  </si>
  <si>
    <t>下祝乡</t>
  </si>
  <si>
    <t>桔林乡</t>
  </si>
  <si>
    <t>云龙乡</t>
  </si>
  <si>
    <t>东桥镇</t>
  </si>
  <si>
    <t>上莲乡</t>
  </si>
  <si>
    <t>白中镇</t>
  </si>
  <si>
    <t>金沙镇</t>
  </si>
  <si>
    <t>白樟镇</t>
  </si>
  <si>
    <t>梅城镇</t>
  </si>
  <si>
    <t>坂东镇</t>
  </si>
  <si>
    <t>梅溪镇</t>
  </si>
  <si>
    <t>省璜镇</t>
  </si>
  <si>
    <t>池园镇</t>
  </si>
  <si>
    <t>塔庄镇</t>
  </si>
  <si>
    <t>三溪乡</t>
  </si>
  <si>
    <t>雄江镇</t>
  </si>
  <si>
    <t>合计</t>
  </si>
  <si>
    <t>附表7</t>
  </si>
  <si>
    <t>县直机关单位“县重点项目”9月份考评情况表</t>
  </si>
  <si>
    <t>序号</t>
  </si>
  <si>
    <t>责任单位</t>
  </si>
  <si>
    <t>月度工程建设进展序时进度（50）</t>
  </si>
  <si>
    <t>月度投资序时进度（50）</t>
  </si>
  <si>
    <t>商务局</t>
  </si>
  <si>
    <t>水口坝下指挥部</t>
  </si>
  <si>
    <t>宜居办</t>
  </si>
  <si>
    <t>电信公司</t>
  </si>
  <si>
    <t>交通局</t>
  </si>
  <si>
    <t>联通公司</t>
  </si>
  <si>
    <t>发改局</t>
  </si>
  <si>
    <t>民政局</t>
  </si>
  <si>
    <t>卫计局</t>
  </si>
  <si>
    <t>交建公司</t>
  </si>
  <si>
    <t>供电公司</t>
  </si>
  <si>
    <t>白金管委会</t>
  </si>
  <si>
    <t>农业局</t>
  </si>
  <si>
    <t>教育局</t>
  </si>
  <si>
    <t>移动公司</t>
  </si>
  <si>
    <t>科技文体局</t>
  </si>
  <si>
    <t>住建局</t>
  </si>
  <si>
    <t>水利局</t>
  </si>
  <si>
    <t>城投公司</t>
  </si>
  <si>
    <t>科协</t>
  </si>
  <si>
    <t>国土局</t>
  </si>
  <si>
    <t>水务公司</t>
  </si>
  <si>
    <t>白金公司</t>
  </si>
  <si>
    <t>气象局</t>
  </si>
  <si>
    <t>公安局</t>
  </si>
  <si>
    <t>黄楮林保护区管理站</t>
  </si>
  <si>
    <t>公路分局</t>
  </si>
  <si>
    <t>县法院</t>
  </si>
  <si>
    <t>消防大队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</si>
</sst>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SheetLayoutView="100" workbookViewId="0" topLeftCell="A1">
      <selection activeCell="I12" sqref="H12:I12"/>
    </sheetView>
  </sheetViews>
  <sheetFormatPr defaultColWidth="9.00390625" defaultRowHeight="14.25"/>
  <cols>
    <col min="2" max="2" width="5.25390625" style="17" customWidth="1"/>
    <col min="3" max="3" width="5.125" style="17" customWidth="1"/>
    <col min="4" max="4" width="5.50390625" style="17" customWidth="1"/>
    <col min="5" max="5" width="7.875" style="0" customWidth="1"/>
    <col min="6" max="6" width="8.25390625" style="0" customWidth="1"/>
    <col min="7" max="7" width="9.875" style="0" customWidth="1"/>
    <col min="8" max="8" width="9.00390625" style="0" customWidth="1"/>
    <col min="9" max="9" width="8.375" style="0" customWidth="1"/>
    <col min="10" max="10" width="8.00390625" style="0" customWidth="1"/>
    <col min="11" max="11" width="5.25390625" style="0" customWidth="1"/>
    <col min="12" max="12" width="5.375" style="0" customWidth="1"/>
    <col min="13" max="13" width="5.50390625" style="0" customWidth="1"/>
    <col min="14" max="14" width="8.25390625" style="0" customWidth="1"/>
    <col min="15" max="15" width="9.25390625" style="0" customWidth="1"/>
    <col min="16" max="16" width="8.25390625" style="17" customWidth="1"/>
    <col min="17" max="17" width="5.25390625" style="17" customWidth="1"/>
  </cols>
  <sheetData>
    <row r="1" ht="18.75" customHeight="1">
      <c r="A1" s="18" t="s">
        <v>0</v>
      </c>
    </row>
    <row r="2" spans="1:17" ht="34.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36.75" customHeight="1">
      <c r="A3" s="21" t="s">
        <v>2</v>
      </c>
      <c r="B3" s="22" t="s">
        <v>3</v>
      </c>
      <c r="C3" s="23"/>
      <c r="D3" s="24"/>
      <c r="E3" s="21" t="s">
        <v>4</v>
      </c>
      <c r="F3" s="25"/>
      <c r="G3" s="25"/>
      <c r="H3" s="21" t="s">
        <v>5</v>
      </c>
      <c r="I3" s="25"/>
      <c r="J3" s="25"/>
      <c r="K3" s="31" t="s">
        <v>6</v>
      </c>
      <c r="L3" s="31"/>
      <c r="M3" s="31"/>
      <c r="N3" s="32" t="s">
        <v>7</v>
      </c>
      <c r="O3" s="32" t="s">
        <v>8</v>
      </c>
      <c r="P3" s="26" t="s">
        <v>9</v>
      </c>
      <c r="Q3" s="26" t="s">
        <v>10</v>
      </c>
    </row>
    <row r="4" spans="1:17" ht="63" customHeight="1">
      <c r="A4" s="25"/>
      <c r="B4" s="26" t="s">
        <v>11</v>
      </c>
      <c r="C4" s="26" t="s">
        <v>12</v>
      </c>
      <c r="D4" s="26" t="s">
        <v>13</v>
      </c>
      <c r="E4" s="26" t="s">
        <v>14</v>
      </c>
      <c r="F4" s="26" t="s">
        <v>15</v>
      </c>
      <c r="G4" s="26" t="s">
        <v>16</v>
      </c>
      <c r="H4" s="26" t="s">
        <v>17</v>
      </c>
      <c r="I4" s="26" t="s">
        <v>18</v>
      </c>
      <c r="J4" s="26" t="s">
        <v>19</v>
      </c>
      <c r="K4" s="31" t="s">
        <v>20</v>
      </c>
      <c r="L4" s="31" t="s">
        <v>21</v>
      </c>
      <c r="M4" s="31" t="s">
        <v>13</v>
      </c>
      <c r="N4" s="33"/>
      <c r="O4" s="33"/>
      <c r="P4" s="31"/>
      <c r="Q4" s="31"/>
    </row>
    <row r="5" spans="1:17" ht="15">
      <c r="A5" s="27" t="s">
        <v>22</v>
      </c>
      <c r="B5" s="27">
        <v>4</v>
      </c>
      <c r="C5" s="27">
        <v>4</v>
      </c>
      <c r="D5" s="27">
        <v>10</v>
      </c>
      <c r="E5" s="27">
        <v>2.47</v>
      </c>
      <c r="F5" s="27">
        <v>1</v>
      </c>
      <c r="G5" s="27">
        <v>16.7</v>
      </c>
      <c r="H5" s="27">
        <v>0.17</v>
      </c>
      <c r="I5" s="27">
        <v>0.18</v>
      </c>
      <c r="J5" s="27">
        <v>20</v>
      </c>
      <c r="K5" s="27">
        <v>2</v>
      </c>
      <c r="L5" s="27">
        <v>2</v>
      </c>
      <c r="M5" s="27">
        <v>5</v>
      </c>
      <c r="N5" s="27">
        <v>5</v>
      </c>
      <c r="O5" s="27">
        <v>0.07</v>
      </c>
      <c r="P5" s="27">
        <f aca="true" t="shared" si="0" ref="P5:P20">O5+N5+M5+J5+I5+H5+G5+F5+E5+D5</f>
        <v>60.59</v>
      </c>
      <c r="Q5" s="27">
        <v>1</v>
      </c>
    </row>
    <row r="6" spans="1:17" ht="15.75" customHeight="1">
      <c r="A6" s="27" t="s">
        <v>23</v>
      </c>
      <c r="B6" s="27">
        <v>1</v>
      </c>
      <c r="C6" s="27">
        <v>1</v>
      </c>
      <c r="D6" s="27">
        <v>10</v>
      </c>
      <c r="E6" s="27">
        <v>1.21</v>
      </c>
      <c r="F6" s="27">
        <v>1.08</v>
      </c>
      <c r="G6" s="27">
        <v>20</v>
      </c>
      <c r="H6" s="27">
        <v>0.09</v>
      </c>
      <c r="I6" s="27">
        <v>0.14</v>
      </c>
      <c r="J6" s="27">
        <v>20</v>
      </c>
      <c r="K6" s="27">
        <v>0</v>
      </c>
      <c r="L6" s="27">
        <v>0</v>
      </c>
      <c r="M6" s="27">
        <v>3.12</v>
      </c>
      <c r="N6" s="27">
        <v>4.76</v>
      </c>
      <c r="O6" s="27">
        <v>0.1</v>
      </c>
      <c r="P6" s="27">
        <f t="shared" si="0"/>
        <v>60.5</v>
      </c>
      <c r="Q6" s="27">
        <v>2</v>
      </c>
    </row>
    <row r="7" spans="1:17" ht="15">
      <c r="A7" s="27" t="s">
        <v>24</v>
      </c>
      <c r="B7" s="27">
        <v>12</v>
      </c>
      <c r="C7" s="27">
        <v>7</v>
      </c>
      <c r="D7" s="27">
        <v>5.83</v>
      </c>
      <c r="E7" s="27">
        <v>7.19</v>
      </c>
      <c r="F7" s="27">
        <v>1.22</v>
      </c>
      <c r="G7" s="17">
        <v>16.29</v>
      </c>
      <c r="H7" s="27">
        <v>0.68</v>
      </c>
      <c r="I7" s="27">
        <v>1.83</v>
      </c>
      <c r="J7" s="27">
        <v>16.76</v>
      </c>
      <c r="K7" s="27">
        <v>9</v>
      </c>
      <c r="L7" s="27">
        <v>9</v>
      </c>
      <c r="M7" s="27">
        <v>5</v>
      </c>
      <c r="N7" s="27">
        <v>3.33</v>
      </c>
      <c r="O7" s="27">
        <v>0.31</v>
      </c>
      <c r="P7" s="27">
        <f t="shared" si="0"/>
        <v>58.44</v>
      </c>
      <c r="Q7" s="27">
        <v>3</v>
      </c>
    </row>
    <row r="8" spans="1:17" s="16" customFormat="1" ht="15">
      <c r="A8" s="28" t="s">
        <v>25</v>
      </c>
      <c r="B8" s="28">
        <v>9</v>
      </c>
      <c r="C8" s="28">
        <v>4</v>
      </c>
      <c r="D8" s="28">
        <v>4.44</v>
      </c>
      <c r="E8" s="28">
        <v>8.41</v>
      </c>
      <c r="F8" s="28">
        <v>1.36</v>
      </c>
      <c r="G8" s="28">
        <v>15.38</v>
      </c>
      <c r="H8" s="28">
        <v>0.34</v>
      </c>
      <c r="I8" s="28">
        <v>2.76</v>
      </c>
      <c r="J8" s="28">
        <v>16.19</v>
      </c>
      <c r="K8" s="28">
        <v>5</v>
      </c>
      <c r="L8" s="28">
        <v>3</v>
      </c>
      <c r="M8" s="28">
        <v>3</v>
      </c>
      <c r="N8" s="28">
        <v>5</v>
      </c>
      <c r="O8" s="28">
        <v>0.07</v>
      </c>
      <c r="P8" s="27">
        <f t="shared" si="0"/>
        <v>56.95</v>
      </c>
      <c r="Q8" s="28">
        <v>4</v>
      </c>
    </row>
    <row r="9" spans="1:17" ht="15">
      <c r="A9" s="27" t="s">
        <v>26</v>
      </c>
      <c r="B9" s="27">
        <v>4</v>
      </c>
      <c r="C9" s="27">
        <v>4</v>
      </c>
      <c r="D9" s="27">
        <v>10</v>
      </c>
      <c r="E9" s="17">
        <v>2.9</v>
      </c>
      <c r="F9" s="27">
        <v>1</v>
      </c>
      <c r="G9" s="27">
        <v>15.11</v>
      </c>
      <c r="H9" s="27">
        <v>0.09</v>
      </c>
      <c r="I9" s="27">
        <v>0.09</v>
      </c>
      <c r="J9" s="27">
        <v>15.11</v>
      </c>
      <c r="K9" s="27">
        <v>4</v>
      </c>
      <c r="L9" s="27">
        <v>4</v>
      </c>
      <c r="M9" s="27">
        <v>5</v>
      </c>
      <c r="N9" s="27">
        <v>4.76</v>
      </c>
      <c r="O9" s="27">
        <v>0.14</v>
      </c>
      <c r="P9" s="27">
        <f t="shared" si="0"/>
        <v>54.199999999999996</v>
      </c>
      <c r="Q9" s="27">
        <v>5</v>
      </c>
    </row>
    <row r="10" spans="1:17" ht="15" customHeight="1">
      <c r="A10" s="27" t="s">
        <v>27</v>
      </c>
      <c r="B10" s="27">
        <v>6</v>
      </c>
      <c r="C10" s="27">
        <v>5</v>
      </c>
      <c r="D10" s="27">
        <v>8.33</v>
      </c>
      <c r="E10" s="27">
        <v>1.99</v>
      </c>
      <c r="F10" s="27">
        <v>2.7</v>
      </c>
      <c r="G10" s="27">
        <v>15.3</v>
      </c>
      <c r="H10" s="27">
        <v>0.26</v>
      </c>
      <c r="I10" s="27">
        <v>0.29</v>
      </c>
      <c r="J10" s="27">
        <v>15.18</v>
      </c>
      <c r="K10" s="27">
        <v>6</v>
      </c>
      <c r="L10" s="27">
        <v>5</v>
      </c>
      <c r="M10" s="27">
        <v>4.17</v>
      </c>
      <c r="N10" s="27">
        <v>5</v>
      </c>
      <c r="O10" s="27">
        <v>0.14</v>
      </c>
      <c r="P10" s="27">
        <f t="shared" si="0"/>
        <v>53.36000000000001</v>
      </c>
      <c r="Q10" s="27">
        <v>6</v>
      </c>
    </row>
    <row r="11" spans="1:17" ht="15">
      <c r="A11" s="27" t="s">
        <v>28</v>
      </c>
      <c r="B11" s="27">
        <v>4</v>
      </c>
      <c r="C11" s="27">
        <v>4</v>
      </c>
      <c r="D11" s="27">
        <v>10</v>
      </c>
      <c r="E11" s="27">
        <v>1.21</v>
      </c>
      <c r="F11" s="27">
        <v>1</v>
      </c>
      <c r="G11" s="27">
        <v>16.37</v>
      </c>
      <c r="H11" s="27">
        <v>0.09</v>
      </c>
      <c r="I11" s="27">
        <v>0.02</v>
      </c>
      <c r="J11" s="27">
        <v>15.28</v>
      </c>
      <c r="K11" s="27">
        <v>3</v>
      </c>
      <c r="L11" s="27">
        <v>1</v>
      </c>
      <c r="M11" s="27">
        <v>1.67</v>
      </c>
      <c r="N11" s="27">
        <v>5</v>
      </c>
      <c r="O11" s="27">
        <v>0.03</v>
      </c>
      <c r="P11" s="27">
        <f t="shared" si="0"/>
        <v>50.67</v>
      </c>
      <c r="Q11" s="27">
        <v>7</v>
      </c>
    </row>
    <row r="12" spans="1:17" ht="15">
      <c r="A12" s="27" t="s">
        <v>29</v>
      </c>
      <c r="B12" s="27">
        <v>10</v>
      </c>
      <c r="C12" s="27">
        <v>6</v>
      </c>
      <c r="D12" s="27">
        <v>6</v>
      </c>
      <c r="E12" s="27">
        <v>2.4</v>
      </c>
      <c r="F12" s="27">
        <v>1.24</v>
      </c>
      <c r="G12" s="27">
        <v>12.28</v>
      </c>
      <c r="H12" s="27">
        <v>0.51</v>
      </c>
      <c r="I12" s="27">
        <v>0.46</v>
      </c>
      <c r="J12" s="27">
        <v>15.54</v>
      </c>
      <c r="K12" s="27">
        <v>9</v>
      </c>
      <c r="L12" s="27">
        <v>5</v>
      </c>
      <c r="M12" s="27">
        <v>2.78</v>
      </c>
      <c r="N12" s="27">
        <v>5</v>
      </c>
      <c r="O12" s="27">
        <v>0.14</v>
      </c>
      <c r="P12" s="27">
        <f t="shared" si="0"/>
        <v>46.35</v>
      </c>
      <c r="Q12" s="27">
        <v>8</v>
      </c>
    </row>
    <row r="13" spans="1:17" ht="15">
      <c r="A13" s="27" t="s">
        <v>30</v>
      </c>
      <c r="B13" s="27">
        <v>3</v>
      </c>
      <c r="C13" s="27">
        <v>1</v>
      </c>
      <c r="D13" s="27">
        <v>3.33</v>
      </c>
      <c r="E13" s="17">
        <v>9.81</v>
      </c>
      <c r="F13" s="27">
        <v>10</v>
      </c>
      <c r="G13" s="27">
        <v>0.19</v>
      </c>
      <c r="H13" s="27">
        <v>0</v>
      </c>
      <c r="I13" s="27">
        <v>0</v>
      </c>
      <c r="J13" s="27">
        <v>15.01</v>
      </c>
      <c r="K13" s="27">
        <v>3</v>
      </c>
      <c r="L13" s="27">
        <v>1</v>
      </c>
      <c r="M13" s="27">
        <v>1.67</v>
      </c>
      <c r="N13" s="27">
        <v>4.76</v>
      </c>
      <c r="O13" s="27">
        <v>0.03</v>
      </c>
      <c r="P13" s="27">
        <f t="shared" si="0"/>
        <v>44.8</v>
      </c>
      <c r="Q13" s="27">
        <v>9</v>
      </c>
    </row>
    <row r="14" spans="1:17" ht="15">
      <c r="A14" s="27" t="s">
        <v>31</v>
      </c>
      <c r="B14" s="27">
        <v>8</v>
      </c>
      <c r="C14" s="27">
        <v>4</v>
      </c>
      <c r="D14" s="27">
        <v>5</v>
      </c>
      <c r="E14" s="27">
        <v>3.15</v>
      </c>
      <c r="F14" s="27">
        <v>1.34</v>
      </c>
      <c r="G14" s="27">
        <v>11.59</v>
      </c>
      <c r="H14" s="27">
        <v>0.34</v>
      </c>
      <c r="I14" s="27">
        <v>0.5</v>
      </c>
      <c r="J14" s="27">
        <v>14.47</v>
      </c>
      <c r="K14" s="27">
        <v>5</v>
      </c>
      <c r="L14" s="27">
        <v>3</v>
      </c>
      <c r="M14" s="27">
        <v>3</v>
      </c>
      <c r="N14" s="27">
        <v>4.76</v>
      </c>
      <c r="O14" s="27">
        <v>0.1</v>
      </c>
      <c r="P14" s="27">
        <f t="shared" si="0"/>
        <v>44.25</v>
      </c>
      <c r="Q14" s="27">
        <v>10</v>
      </c>
    </row>
    <row r="15" spans="1:17" ht="15.75" customHeight="1">
      <c r="A15" s="27" t="s">
        <v>32</v>
      </c>
      <c r="B15" s="27">
        <v>8</v>
      </c>
      <c r="C15" s="27">
        <v>3</v>
      </c>
      <c r="D15" s="27">
        <v>3.75</v>
      </c>
      <c r="E15" s="27">
        <v>10</v>
      </c>
      <c r="F15" s="27">
        <v>2.27</v>
      </c>
      <c r="G15" s="27">
        <v>7.92</v>
      </c>
      <c r="H15" s="27">
        <v>0.26</v>
      </c>
      <c r="I15" s="27">
        <v>0.3</v>
      </c>
      <c r="J15" s="27">
        <v>11.93</v>
      </c>
      <c r="K15" s="27">
        <v>6</v>
      </c>
      <c r="L15" s="27">
        <v>2</v>
      </c>
      <c r="M15" s="27">
        <v>1.67</v>
      </c>
      <c r="N15" s="27">
        <v>4.76</v>
      </c>
      <c r="O15" s="17">
        <v>0.07</v>
      </c>
      <c r="P15" s="27">
        <f t="shared" si="0"/>
        <v>42.93000000000001</v>
      </c>
      <c r="Q15" s="27">
        <v>11</v>
      </c>
    </row>
    <row r="16" spans="1:17" ht="15">
      <c r="A16" s="27" t="s">
        <v>33</v>
      </c>
      <c r="B16" s="27">
        <v>6</v>
      </c>
      <c r="C16" s="27">
        <v>3</v>
      </c>
      <c r="D16" s="27">
        <v>5</v>
      </c>
      <c r="E16" s="27">
        <v>1.88</v>
      </c>
      <c r="F16" s="27">
        <v>1.59</v>
      </c>
      <c r="G16" s="27">
        <v>10.75</v>
      </c>
      <c r="H16" s="17">
        <v>0.26</v>
      </c>
      <c r="I16" s="27">
        <v>0.29</v>
      </c>
      <c r="J16" s="27">
        <v>15.13</v>
      </c>
      <c r="K16" s="27">
        <v>5</v>
      </c>
      <c r="L16" s="27">
        <v>3</v>
      </c>
      <c r="M16" s="27">
        <v>3</v>
      </c>
      <c r="N16" s="27">
        <v>4.76</v>
      </c>
      <c r="O16" s="27">
        <v>0.1</v>
      </c>
      <c r="P16" s="27">
        <f t="shared" si="0"/>
        <v>42.76000000000001</v>
      </c>
      <c r="Q16" s="27">
        <v>12</v>
      </c>
    </row>
    <row r="17" spans="1:17" ht="15">
      <c r="A17" s="27" t="s">
        <v>34</v>
      </c>
      <c r="B17" s="27">
        <v>4</v>
      </c>
      <c r="C17" s="27">
        <v>2</v>
      </c>
      <c r="D17" s="27">
        <v>5</v>
      </c>
      <c r="E17" s="17">
        <v>2.49</v>
      </c>
      <c r="F17" s="27">
        <v>2.39</v>
      </c>
      <c r="G17" s="27">
        <v>12.21</v>
      </c>
      <c r="H17" s="27">
        <v>0.26</v>
      </c>
      <c r="I17" s="27">
        <v>0.65</v>
      </c>
      <c r="J17" s="27">
        <v>12.41</v>
      </c>
      <c r="K17" s="27">
        <v>4</v>
      </c>
      <c r="L17" s="27">
        <v>2</v>
      </c>
      <c r="M17" s="27">
        <v>2.5</v>
      </c>
      <c r="N17" s="27">
        <v>4.76</v>
      </c>
      <c r="O17" s="27">
        <v>0.07</v>
      </c>
      <c r="P17" s="27">
        <f t="shared" si="0"/>
        <v>42.74</v>
      </c>
      <c r="Q17" s="27">
        <v>13</v>
      </c>
    </row>
    <row r="18" spans="1:17" ht="15.75" customHeight="1">
      <c r="A18" s="27" t="s">
        <v>35</v>
      </c>
      <c r="B18" s="27">
        <v>4</v>
      </c>
      <c r="C18" s="27">
        <v>2</v>
      </c>
      <c r="D18" s="27">
        <v>5</v>
      </c>
      <c r="E18" s="27">
        <v>1.51</v>
      </c>
      <c r="F18" s="27">
        <v>1</v>
      </c>
      <c r="G18" s="27">
        <v>9.08</v>
      </c>
      <c r="H18" s="27">
        <v>0.17</v>
      </c>
      <c r="I18" s="27">
        <v>0.14</v>
      </c>
      <c r="J18" s="27">
        <v>13.8</v>
      </c>
      <c r="K18" s="27">
        <v>3</v>
      </c>
      <c r="L18" s="27">
        <v>2</v>
      </c>
      <c r="M18" s="27">
        <v>3.33</v>
      </c>
      <c r="N18" s="27">
        <v>4.76</v>
      </c>
      <c r="O18" s="27">
        <v>0.07</v>
      </c>
      <c r="P18" s="27">
        <f t="shared" si="0"/>
        <v>38.86</v>
      </c>
      <c r="Q18" s="27">
        <v>14</v>
      </c>
    </row>
    <row r="19" spans="1:17" ht="15">
      <c r="A19" s="27" t="s">
        <v>36</v>
      </c>
      <c r="B19" s="27">
        <v>3</v>
      </c>
      <c r="C19" s="27">
        <v>2</v>
      </c>
      <c r="D19" s="27">
        <v>6.67</v>
      </c>
      <c r="E19" s="29">
        <v>1</v>
      </c>
      <c r="F19" s="27">
        <v>1.24</v>
      </c>
      <c r="G19" s="27">
        <v>4.72</v>
      </c>
      <c r="H19" s="27">
        <v>0</v>
      </c>
      <c r="I19" s="27">
        <v>0</v>
      </c>
      <c r="J19" s="27">
        <v>15.01</v>
      </c>
      <c r="K19" s="27">
        <v>3</v>
      </c>
      <c r="L19" s="27">
        <v>3</v>
      </c>
      <c r="M19" s="27">
        <v>5</v>
      </c>
      <c r="N19" s="27">
        <v>5</v>
      </c>
      <c r="O19" s="27">
        <v>0.1</v>
      </c>
      <c r="P19" s="27">
        <f t="shared" si="0"/>
        <v>38.739999999999995</v>
      </c>
      <c r="Q19" s="27">
        <v>15</v>
      </c>
    </row>
    <row r="20" spans="1:17" ht="15">
      <c r="A20" s="27" t="s">
        <v>37</v>
      </c>
      <c r="B20" s="27">
        <v>2</v>
      </c>
      <c r="C20" s="27">
        <v>1</v>
      </c>
      <c r="D20" s="27">
        <v>5</v>
      </c>
      <c r="E20" s="29">
        <v>1.38</v>
      </c>
      <c r="F20" s="27">
        <v>1</v>
      </c>
      <c r="G20" s="27">
        <v>8.4</v>
      </c>
      <c r="H20" s="27">
        <v>0.17</v>
      </c>
      <c r="I20" s="27">
        <v>0.22</v>
      </c>
      <c r="J20" s="27">
        <v>8.4</v>
      </c>
      <c r="K20" s="27">
        <v>1</v>
      </c>
      <c r="L20" s="27">
        <v>0</v>
      </c>
      <c r="M20" s="27">
        <v>0</v>
      </c>
      <c r="N20" s="27">
        <v>4.76</v>
      </c>
      <c r="O20" s="27">
        <v>0.1</v>
      </c>
      <c r="P20" s="27">
        <f t="shared" si="0"/>
        <v>29.43</v>
      </c>
      <c r="Q20" s="27">
        <v>16</v>
      </c>
    </row>
    <row r="21" spans="1:17" ht="15">
      <c r="A21" s="30" t="s">
        <v>38</v>
      </c>
      <c r="B21" s="27"/>
      <c r="C21" s="27"/>
      <c r="D21" s="27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27"/>
      <c r="Q21" s="27"/>
    </row>
  </sheetData>
  <sheetProtection/>
  <mergeCells count="10">
    <mergeCell ref="A2:Q2"/>
    <mergeCell ref="B3:D3"/>
    <mergeCell ref="E3:G3"/>
    <mergeCell ref="H3:J3"/>
    <mergeCell ref="K3:M3"/>
    <mergeCell ref="A3:A4"/>
    <mergeCell ref="N3:N4"/>
    <mergeCell ref="O3:O4"/>
    <mergeCell ref="P3:P4"/>
    <mergeCell ref="Q3:Q4"/>
  </mergeCells>
  <printOptions/>
  <pageMargins left="0.55" right="0.5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100" workbookViewId="0" topLeftCell="B4">
      <selection activeCell="M8" sqref="M8"/>
    </sheetView>
  </sheetViews>
  <sheetFormatPr defaultColWidth="9.00390625" defaultRowHeight="14.25"/>
  <cols>
    <col min="1" max="1" width="6.75390625" style="2" hidden="1" customWidth="1"/>
    <col min="2" max="2" width="23.25390625" style="2" customWidth="1"/>
    <col min="3" max="3" width="7.75390625" style="3" customWidth="1"/>
    <col min="4" max="4" width="6.625" style="3" customWidth="1"/>
    <col min="5" max="5" width="7.25390625" style="3" customWidth="1"/>
    <col min="6" max="6" width="19.375" style="3" customWidth="1"/>
    <col min="7" max="7" width="10.75390625" style="3" customWidth="1"/>
    <col min="8" max="8" width="6.375" style="2" customWidth="1"/>
    <col min="9" max="16384" width="9.00390625" style="2" customWidth="1"/>
  </cols>
  <sheetData>
    <row r="1" ht="18.75" customHeight="1">
      <c r="B1" s="4" t="s">
        <v>39</v>
      </c>
    </row>
    <row r="2" spans="1:13" ht="27" customHeight="1">
      <c r="A2" s="5" t="s">
        <v>40</v>
      </c>
      <c r="B2" s="5"/>
      <c r="C2" s="5"/>
      <c r="D2" s="5"/>
      <c r="E2" s="5"/>
      <c r="F2" s="5"/>
      <c r="G2" s="5"/>
      <c r="H2" s="5"/>
      <c r="I2" s="1"/>
      <c r="J2" s="1"/>
      <c r="K2" s="1"/>
      <c r="L2" s="1"/>
      <c r="M2" s="1"/>
    </row>
    <row r="3" spans="1:8" s="1" customFormat="1" ht="33" customHeight="1">
      <c r="A3" s="6" t="s">
        <v>41</v>
      </c>
      <c r="B3" s="6" t="s">
        <v>42</v>
      </c>
      <c r="C3" s="7" t="s">
        <v>43</v>
      </c>
      <c r="D3" s="7"/>
      <c r="E3" s="7"/>
      <c r="F3" s="7" t="s">
        <v>44</v>
      </c>
      <c r="G3" s="8" t="s">
        <v>9</v>
      </c>
      <c r="H3" s="8" t="s">
        <v>10</v>
      </c>
    </row>
    <row r="4" spans="1:8" s="1" customFormat="1" ht="39" customHeight="1">
      <c r="A4" s="6"/>
      <c r="B4" s="6"/>
      <c r="C4" s="9" t="s">
        <v>11</v>
      </c>
      <c r="D4" s="9" t="s">
        <v>12</v>
      </c>
      <c r="E4" s="7" t="s">
        <v>13</v>
      </c>
      <c r="F4" s="7"/>
      <c r="G4" s="8"/>
      <c r="H4" s="8"/>
    </row>
    <row r="5" spans="1:8" ht="15">
      <c r="A5" s="10">
        <v>20</v>
      </c>
      <c r="B5" s="11" t="s">
        <v>45</v>
      </c>
      <c r="C5" s="10">
        <v>1</v>
      </c>
      <c r="D5" s="12">
        <v>1</v>
      </c>
      <c r="E5" s="12">
        <v>50</v>
      </c>
      <c r="F5" s="10">
        <v>50</v>
      </c>
      <c r="G5" s="12">
        <f>F5+E5</f>
        <v>100</v>
      </c>
      <c r="H5" s="12">
        <v>1</v>
      </c>
    </row>
    <row r="6" spans="1:8" ht="15">
      <c r="A6" s="10">
        <v>11</v>
      </c>
      <c r="B6" s="11" t="s">
        <v>46</v>
      </c>
      <c r="C6" s="10">
        <v>1</v>
      </c>
      <c r="D6" s="12">
        <v>1</v>
      </c>
      <c r="E6" s="12">
        <v>50</v>
      </c>
      <c r="F6" s="10">
        <v>45.67</v>
      </c>
      <c r="G6" s="12">
        <f aca="true" t="shared" si="0" ref="G6:G33">F6+E6</f>
        <v>95.67</v>
      </c>
      <c r="H6" s="12">
        <v>2</v>
      </c>
    </row>
    <row r="7" spans="1:8" ht="15">
      <c r="A7" s="10">
        <v>26</v>
      </c>
      <c r="B7" s="13" t="s">
        <v>47</v>
      </c>
      <c r="C7" s="10">
        <v>1</v>
      </c>
      <c r="D7" s="14">
        <v>1</v>
      </c>
      <c r="E7" s="12">
        <v>50</v>
      </c>
      <c r="F7" s="10">
        <v>45.5</v>
      </c>
      <c r="G7" s="12">
        <f t="shared" si="0"/>
        <v>95.5</v>
      </c>
      <c r="H7" s="12">
        <v>3</v>
      </c>
    </row>
    <row r="8" spans="1:8" ht="15">
      <c r="A8" s="10">
        <v>12</v>
      </c>
      <c r="B8" s="11" t="s">
        <v>48</v>
      </c>
      <c r="C8" s="10">
        <v>1</v>
      </c>
      <c r="D8" s="12">
        <v>1</v>
      </c>
      <c r="E8" s="12">
        <v>50</v>
      </c>
      <c r="F8" s="10">
        <v>38.5</v>
      </c>
      <c r="G8" s="12">
        <f t="shared" si="0"/>
        <v>88.5</v>
      </c>
      <c r="H8" s="12">
        <v>4</v>
      </c>
    </row>
    <row r="9" spans="1:8" ht="15.75" customHeight="1">
      <c r="A9" s="10"/>
      <c r="B9" s="11" t="s">
        <v>49</v>
      </c>
      <c r="C9" s="10">
        <v>2</v>
      </c>
      <c r="D9" s="12">
        <v>2</v>
      </c>
      <c r="E9" s="12">
        <v>50</v>
      </c>
      <c r="F9" s="10">
        <v>38.13</v>
      </c>
      <c r="G9" s="12">
        <f t="shared" si="0"/>
        <v>88.13</v>
      </c>
      <c r="H9" s="12">
        <v>5</v>
      </c>
    </row>
    <row r="10" spans="1:8" ht="15">
      <c r="A10" s="10">
        <v>5</v>
      </c>
      <c r="B10" s="11" t="s">
        <v>50</v>
      </c>
      <c r="C10" s="10">
        <v>1</v>
      </c>
      <c r="D10" s="12">
        <v>1</v>
      </c>
      <c r="E10" s="12">
        <v>50</v>
      </c>
      <c r="F10" s="10">
        <v>37.84</v>
      </c>
      <c r="G10" s="12">
        <f t="shared" si="0"/>
        <v>87.84</v>
      </c>
      <c r="H10" s="12">
        <v>6</v>
      </c>
    </row>
    <row r="11" spans="1:8" ht="15">
      <c r="A11" s="10"/>
      <c r="B11" s="11" t="s">
        <v>51</v>
      </c>
      <c r="C11" s="10">
        <v>1</v>
      </c>
      <c r="D11" s="12">
        <v>1</v>
      </c>
      <c r="E11" s="12">
        <v>50</v>
      </c>
      <c r="F11" s="10">
        <v>37.6</v>
      </c>
      <c r="G11" s="12">
        <f t="shared" si="0"/>
        <v>87.6</v>
      </c>
      <c r="H11" s="12">
        <v>7</v>
      </c>
    </row>
    <row r="12" spans="1:8" ht="15">
      <c r="A12" s="10">
        <v>7</v>
      </c>
      <c r="B12" s="11" t="s">
        <v>52</v>
      </c>
      <c r="C12" s="10">
        <v>5</v>
      </c>
      <c r="D12" s="12">
        <v>4</v>
      </c>
      <c r="E12" s="12">
        <v>40</v>
      </c>
      <c r="F12" s="10">
        <v>45.12</v>
      </c>
      <c r="G12" s="12">
        <f t="shared" si="0"/>
        <v>85.12</v>
      </c>
      <c r="H12" s="12">
        <v>8</v>
      </c>
    </row>
    <row r="13" spans="1:13" ht="15">
      <c r="A13" s="10">
        <v>3</v>
      </c>
      <c r="B13" s="11" t="s">
        <v>53</v>
      </c>
      <c r="C13" s="10">
        <v>3</v>
      </c>
      <c r="D13" s="12">
        <v>2</v>
      </c>
      <c r="E13" s="12">
        <v>33.33</v>
      </c>
      <c r="F13" s="10">
        <v>46.93</v>
      </c>
      <c r="G13" s="12">
        <f t="shared" si="0"/>
        <v>80.25999999999999</v>
      </c>
      <c r="H13" s="12">
        <v>9</v>
      </c>
      <c r="I13" s="1"/>
      <c r="J13" s="1"/>
      <c r="K13" s="1"/>
      <c r="L13" s="1"/>
      <c r="M13" s="1"/>
    </row>
    <row r="14" spans="1:8" ht="15">
      <c r="A14" s="10">
        <v>16</v>
      </c>
      <c r="B14" s="11" t="s">
        <v>54</v>
      </c>
      <c r="C14" s="10">
        <v>39</v>
      </c>
      <c r="D14" s="12">
        <v>24</v>
      </c>
      <c r="E14" s="12">
        <v>30.77</v>
      </c>
      <c r="F14" s="10">
        <v>38.59</v>
      </c>
      <c r="G14" s="12">
        <f t="shared" si="0"/>
        <v>69.36</v>
      </c>
      <c r="H14" s="12">
        <v>10</v>
      </c>
    </row>
    <row r="15" spans="1:13" ht="15">
      <c r="A15" s="10">
        <v>1</v>
      </c>
      <c r="B15" s="11" t="s">
        <v>55</v>
      </c>
      <c r="C15" s="10">
        <v>6</v>
      </c>
      <c r="D15" s="12">
        <v>3</v>
      </c>
      <c r="E15" s="12">
        <v>25</v>
      </c>
      <c r="F15" s="10">
        <v>42.73</v>
      </c>
      <c r="G15" s="12">
        <f t="shared" si="0"/>
        <v>67.72999999999999</v>
      </c>
      <c r="H15" s="12">
        <v>11</v>
      </c>
      <c r="I15" s="1"/>
      <c r="J15" s="1"/>
      <c r="K15" s="1"/>
      <c r="L15" s="1"/>
      <c r="M15" s="1"/>
    </row>
    <row r="16" spans="1:8" ht="18" customHeight="1">
      <c r="A16" s="10">
        <v>13</v>
      </c>
      <c r="B16" s="11" t="s">
        <v>56</v>
      </c>
      <c r="C16" s="10">
        <v>16</v>
      </c>
      <c r="D16" s="12">
        <v>8</v>
      </c>
      <c r="E16" s="12">
        <v>25</v>
      </c>
      <c r="F16" s="10">
        <v>36.66</v>
      </c>
      <c r="G16" s="12">
        <f t="shared" si="0"/>
        <v>61.66</v>
      </c>
      <c r="H16" s="12">
        <v>12</v>
      </c>
    </row>
    <row r="17" spans="1:8" ht="15">
      <c r="A17" s="10">
        <v>30</v>
      </c>
      <c r="B17" s="11" t="s">
        <v>57</v>
      </c>
      <c r="C17" s="10">
        <v>2</v>
      </c>
      <c r="D17" s="14">
        <v>1</v>
      </c>
      <c r="E17" s="12">
        <v>25</v>
      </c>
      <c r="F17" s="10">
        <v>31.7</v>
      </c>
      <c r="G17" s="12">
        <f t="shared" si="0"/>
        <v>56.7</v>
      </c>
      <c r="H17" s="12">
        <v>13</v>
      </c>
    </row>
    <row r="18" spans="1:8" ht="15">
      <c r="A18" s="10">
        <v>10</v>
      </c>
      <c r="B18" s="11" t="s">
        <v>58</v>
      </c>
      <c r="C18" s="10">
        <v>5</v>
      </c>
      <c r="D18" s="12">
        <v>2</v>
      </c>
      <c r="E18" s="12">
        <v>20</v>
      </c>
      <c r="F18" s="10">
        <v>35.81</v>
      </c>
      <c r="G18" s="12">
        <f t="shared" si="0"/>
        <v>55.81</v>
      </c>
      <c r="H18" s="12">
        <v>14</v>
      </c>
    </row>
    <row r="19" spans="1:8" ht="15">
      <c r="A19" s="10">
        <v>4</v>
      </c>
      <c r="B19" s="11" t="s">
        <v>59</v>
      </c>
      <c r="C19" s="10">
        <v>2</v>
      </c>
      <c r="D19" s="12">
        <v>1</v>
      </c>
      <c r="E19" s="12">
        <v>25</v>
      </c>
      <c r="F19" s="10">
        <v>26.67</v>
      </c>
      <c r="G19" s="12">
        <f t="shared" si="0"/>
        <v>51.67</v>
      </c>
      <c r="H19" s="12">
        <v>15</v>
      </c>
    </row>
    <row r="20" spans="1:8" ht="15">
      <c r="A20" s="10">
        <v>25</v>
      </c>
      <c r="B20" s="11" t="s">
        <v>60</v>
      </c>
      <c r="C20" s="10">
        <v>4</v>
      </c>
      <c r="D20" s="12">
        <v>1</v>
      </c>
      <c r="E20" s="12">
        <v>12.5</v>
      </c>
      <c r="F20" s="10">
        <v>37.26</v>
      </c>
      <c r="G20" s="12">
        <f t="shared" si="0"/>
        <v>49.76</v>
      </c>
      <c r="H20" s="12">
        <v>16</v>
      </c>
    </row>
    <row r="21" spans="1:8" ht="15">
      <c r="A21" s="10">
        <v>23</v>
      </c>
      <c r="B21" s="11" t="s">
        <v>61</v>
      </c>
      <c r="C21" s="10">
        <v>22</v>
      </c>
      <c r="D21" s="12">
        <v>14</v>
      </c>
      <c r="E21" s="12">
        <v>31.81</v>
      </c>
      <c r="F21" s="10">
        <v>17.5</v>
      </c>
      <c r="G21" s="12">
        <f t="shared" si="0"/>
        <v>49.31</v>
      </c>
      <c r="H21" s="12">
        <v>17</v>
      </c>
    </row>
    <row r="22" spans="1:8" ht="15">
      <c r="A22" s="10">
        <v>6</v>
      </c>
      <c r="B22" s="11" t="s">
        <v>62</v>
      </c>
      <c r="C22" s="10">
        <v>13</v>
      </c>
      <c r="D22" s="12">
        <v>4</v>
      </c>
      <c r="E22" s="12">
        <v>15.38</v>
      </c>
      <c r="F22" s="10">
        <v>28.53</v>
      </c>
      <c r="G22" s="12">
        <f t="shared" si="0"/>
        <v>43.910000000000004</v>
      </c>
      <c r="H22" s="12">
        <v>18</v>
      </c>
    </row>
    <row r="23" spans="1:8" ht="18" customHeight="1">
      <c r="A23" s="10">
        <v>31</v>
      </c>
      <c r="B23" s="11" t="s">
        <v>63</v>
      </c>
      <c r="C23" s="10">
        <v>11</v>
      </c>
      <c r="D23" s="12">
        <v>3</v>
      </c>
      <c r="E23" s="12">
        <v>13.64</v>
      </c>
      <c r="F23" s="10">
        <v>27.63</v>
      </c>
      <c r="G23" s="12">
        <f t="shared" si="0"/>
        <v>41.269999999999996</v>
      </c>
      <c r="H23" s="12">
        <v>19</v>
      </c>
    </row>
    <row r="24" spans="1:8" ht="15">
      <c r="A24" s="10"/>
      <c r="B24" s="11" t="s">
        <v>64</v>
      </c>
      <c r="C24" s="10">
        <v>1</v>
      </c>
      <c r="D24" s="12">
        <v>0</v>
      </c>
      <c r="E24" s="12">
        <v>0</v>
      </c>
      <c r="F24" s="10">
        <v>38</v>
      </c>
      <c r="G24" s="12">
        <f t="shared" si="0"/>
        <v>38</v>
      </c>
      <c r="H24" s="12">
        <v>20</v>
      </c>
    </row>
    <row r="25" spans="1:8" ht="15">
      <c r="A25" s="10">
        <v>24</v>
      </c>
      <c r="B25" s="11" t="s">
        <v>65</v>
      </c>
      <c r="C25" s="10">
        <v>6</v>
      </c>
      <c r="D25" s="14">
        <v>4</v>
      </c>
      <c r="E25" s="12">
        <v>33.33</v>
      </c>
      <c r="F25" s="10">
        <v>2.13</v>
      </c>
      <c r="G25" s="12">
        <f t="shared" si="0"/>
        <v>35.46</v>
      </c>
      <c r="H25" s="12">
        <v>21</v>
      </c>
    </row>
    <row r="26" spans="1:8" ht="15.75" customHeight="1">
      <c r="A26" s="10">
        <v>22</v>
      </c>
      <c r="B26" s="11" t="s">
        <v>66</v>
      </c>
      <c r="C26" s="10">
        <v>3</v>
      </c>
      <c r="D26" s="12">
        <v>1</v>
      </c>
      <c r="E26" s="12">
        <v>16.67</v>
      </c>
      <c r="F26" s="10">
        <v>17.64</v>
      </c>
      <c r="G26" s="12">
        <f t="shared" si="0"/>
        <v>34.31</v>
      </c>
      <c r="H26" s="12">
        <v>22</v>
      </c>
    </row>
    <row r="27" spans="1:8" ht="15" customHeight="1">
      <c r="A27" s="10">
        <v>29</v>
      </c>
      <c r="B27" s="11" t="s">
        <v>67</v>
      </c>
      <c r="C27" s="10">
        <v>4</v>
      </c>
      <c r="D27" s="12">
        <v>1</v>
      </c>
      <c r="E27" s="12">
        <v>12.5</v>
      </c>
      <c r="F27" s="10">
        <v>9.05</v>
      </c>
      <c r="G27" s="12">
        <f t="shared" si="0"/>
        <v>21.55</v>
      </c>
      <c r="H27" s="12">
        <v>23</v>
      </c>
    </row>
    <row r="28" spans="1:8" ht="15">
      <c r="A28" s="10">
        <v>14</v>
      </c>
      <c r="B28" s="11" t="s">
        <v>68</v>
      </c>
      <c r="C28" s="10">
        <v>1</v>
      </c>
      <c r="D28" s="12">
        <v>0</v>
      </c>
      <c r="E28" s="12">
        <v>0</v>
      </c>
      <c r="F28" s="10">
        <v>4.8</v>
      </c>
      <c r="G28" s="12">
        <f t="shared" si="0"/>
        <v>4.8</v>
      </c>
      <c r="H28" s="12">
        <v>24</v>
      </c>
    </row>
    <row r="29" spans="1:8" ht="15">
      <c r="A29" s="10">
        <v>15</v>
      </c>
      <c r="B29" s="11" t="s">
        <v>69</v>
      </c>
      <c r="C29" s="10">
        <v>4</v>
      </c>
      <c r="D29" s="12">
        <v>0</v>
      </c>
      <c r="E29" s="12">
        <v>0</v>
      </c>
      <c r="F29" s="10">
        <v>3.38</v>
      </c>
      <c r="G29" s="12">
        <f t="shared" si="0"/>
        <v>3.38</v>
      </c>
      <c r="H29" s="12">
        <v>25</v>
      </c>
    </row>
    <row r="30" spans="1:8" ht="15">
      <c r="A30" s="10">
        <v>21</v>
      </c>
      <c r="B30" s="11" t="s">
        <v>70</v>
      </c>
      <c r="C30" s="10">
        <v>1</v>
      </c>
      <c r="D30" s="12">
        <v>0</v>
      </c>
      <c r="E30" s="12">
        <v>0</v>
      </c>
      <c r="F30" s="10">
        <v>3.26</v>
      </c>
      <c r="G30" s="12">
        <f t="shared" si="0"/>
        <v>3.26</v>
      </c>
      <c r="H30" s="12">
        <v>26</v>
      </c>
    </row>
    <row r="31" spans="1:8" ht="15">
      <c r="A31" s="10">
        <v>17</v>
      </c>
      <c r="B31" s="11" t="s">
        <v>71</v>
      </c>
      <c r="C31" s="10">
        <v>1</v>
      </c>
      <c r="D31" s="12">
        <v>0</v>
      </c>
      <c r="E31" s="12">
        <v>0</v>
      </c>
      <c r="F31" s="10">
        <v>1.52</v>
      </c>
      <c r="G31" s="12">
        <f t="shared" si="0"/>
        <v>1.52</v>
      </c>
      <c r="H31" s="12">
        <v>27</v>
      </c>
    </row>
    <row r="32" spans="1:8" ht="15">
      <c r="A32" s="10">
        <v>9</v>
      </c>
      <c r="B32" s="11" t="s">
        <v>72</v>
      </c>
      <c r="C32" s="10">
        <v>1</v>
      </c>
      <c r="D32" s="12">
        <v>0</v>
      </c>
      <c r="E32" s="12">
        <v>0</v>
      </c>
      <c r="F32" s="10">
        <v>1</v>
      </c>
      <c r="G32" s="12">
        <f t="shared" si="0"/>
        <v>1</v>
      </c>
      <c r="H32" s="12">
        <v>28</v>
      </c>
    </row>
    <row r="33" spans="1:8" ht="15">
      <c r="A33" s="10">
        <v>19</v>
      </c>
      <c r="B33" s="11" t="s">
        <v>73</v>
      </c>
      <c r="C33" s="10">
        <v>1</v>
      </c>
      <c r="D33" s="12">
        <v>0</v>
      </c>
      <c r="E33" s="12">
        <v>0</v>
      </c>
      <c r="F33" s="10">
        <v>0.09</v>
      </c>
      <c r="G33" s="12">
        <f t="shared" si="0"/>
        <v>0.09</v>
      </c>
      <c r="H33" s="12">
        <v>29</v>
      </c>
    </row>
    <row r="34" spans="2:8" ht="15">
      <c r="B34" s="15" t="s">
        <v>38</v>
      </c>
      <c r="C34" s="12"/>
      <c r="D34" s="12"/>
      <c r="E34" s="12"/>
      <c r="F34" s="12"/>
      <c r="G34" s="12"/>
      <c r="H34" s="15"/>
    </row>
  </sheetData>
  <sheetProtection/>
  <mergeCells count="7">
    <mergeCell ref="A2:H2"/>
    <mergeCell ref="C3:E3"/>
    <mergeCell ref="A3:A4"/>
    <mergeCell ref="B3:B4"/>
    <mergeCell ref="F3:F4"/>
    <mergeCell ref="G3:G4"/>
    <mergeCell ref="H3:H4"/>
  </mergeCells>
  <printOptions/>
  <pageMargins left="0.75" right="0.75" top="1" bottom="1" header="0.51" footer="0.51"/>
  <pageSetup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2018-08-21T01:35:54Z</dcterms:created>
  <dcterms:modified xsi:type="dcterms:W3CDTF">2018-09-29T07:01:15Z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