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activeTab="1"/>
  </bookViews>
  <sheets>
    <sheet name="县直单位" sheetId="1" r:id="rId1"/>
    <sheet name="乡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<sst xmlns="http://schemas.openxmlformats.org/spreadsheetml/2006/main" count="81" uniqueCount="74">
  <si>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附表7</t>
  </si>
  <si>
    <t>县直机关单位“县重点项目”11月份考评情况表</t>
  </si>
  <si>
    <t>序号</t>
  </si>
  <si>
    <t>责任单位</t>
  </si>
  <si>
    <t>月度工程建设进展序时进度（50）</t>
  </si>
  <si>
    <t>月度投资序时进度（50）</t>
  </si>
  <si>
    <t>总得分</t>
  </si>
  <si>
    <t>排名</t>
  </si>
  <si>
    <t>项目数</t>
  </si>
  <si>
    <t>达到数</t>
  </si>
  <si>
    <t>得分</t>
  </si>
  <si>
    <t>商务局</t>
  </si>
  <si>
    <t>宜居办</t>
  </si>
  <si>
    <t>水利局</t>
  </si>
  <si>
    <t>联通公司</t>
  </si>
  <si>
    <t>水口坝下指挥部</t>
  </si>
  <si>
    <t>交通局</t>
  </si>
  <si>
    <t>电信公司</t>
  </si>
  <si>
    <t>气象局</t>
  </si>
  <si>
    <t>发改局</t>
  </si>
  <si>
    <t>民政局</t>
  </si>
  <si>
    <t>国土局</t>
  </si>
  <si>
    <t>交建公司</t>
  </si>
  <si>
    <t>卫计局</t>
  </si>
  <si>
    <t>经济开发区管委会</t>
  </si>
  <si>
    <t>科技文体局</t>
  </si>
  <si>
    <t>移动公司</t>
  </si>
  <si>
    <t>供电公司</t>
  </si>
  <si>
    <t>农业局</t>
  </si>
  <si>
    <t>住建局</t>
  </si>
  <si>
    <t>教育局</t>
  </si>
  <si>
    <t>科协</t>
  </si>
  <si>
    <t>城投公司</t>
  </si>
  <si>
    <t>水务公司</t>
  </si>
  <si>
    <t>白金公司</t>
  </si>
  <si>
    <t>公路分局</t>
  </si>
  <si>
    <t>公安局</t>
  </si>
  <si>
    <t>黄楮林保护区管理站</t>
  </si>
  <si>
    <t>县法院</t>
  </si>
  <si>
    <t>消防大队</t>
  </si>
  <si>
    <t>合计</t>
  </si>
  <si>
    <t>附表6</t>
  </si>
  <si>
    <t>闽清县乡镇“县重点项目”11月份考评情况表</t>
  </si>
  <si>
    <t>乡镇</t>
  </si>
  <si>
    <t>月度工程建设序时进度（10）</t>
  </si>
  <si>
    <t>投资计划（40）</t>
  </si>
  <si>
    <t>产业项目（35）</t>
  </si>
  <si>
    <t>年度开工率（5）</t>
  </si>
  <si>
    <t>年度竣工率（5）</t>
  </si>
  <si>
    <t>计划开工贡献率（5）</t>
  </si>
  <si>
    <t>年度贡献率(10)</t>
  </si>
  <si>
    <t>计划增长率(10)</t>
  </si>
  <si>
    <t>月份投资完成率（20)</t>
  </si>
  <si>
    <t>年度产业项目数量贡献率(5)</t>
  </si>
  <si>
    <t>年度产业项目投资贡献率(10)</t>
  </si>
  <si>
    <t>月份产业项目投资完成率（20）</t>
  </si>
  <si>
    <t>任务数</t>
  </si>
  <si>
    <t>开工数</t>
  </si>
  <si>
    <t>云龙乡</t>
  </si>
  <si>
    <t>东桥镇</t>
  </si>
  <si>
    <t>下祝乡</t>
  </si>
  <si>
    <t>白中镇</t>
  </si>
  <si>
    <t>金沙镇</t>
  </si>
  <si>
    <t>上莲乡</t>
  </si>
  <si>
    <t>桔林乡</t>
  </si>
  <si>
    <t>三溪乡</t>
  </si>
  <si>
    <t>白樟镇</t>
  </si>
  <si>
    <t>坂东镇</t>
  </si>
  <si>
    <t>省璜镇</t>
  </si>
  <si>
    <t>梅城镇</t>
  </si>
  <si>
    <t>池园镇</t>
  </si>
  <si>
    <t>塔庄镇</t>
  </si>
  <si>
    <t>梅溪镇</t>
  </si>
  <si>
    <t>雄江镇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</si>
</sst>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B19">
      <selection activeCell="D30" sqref="D30"/>
    </sheetView>
  </sheetViews>
  <sheetFormatPr defaultColWidth="9.00390625" defaultRowHeight="14.25"/>
  <cols>
    <col min="1" max="1" width="6.75390625" style="21" hidden="1" customWidth="1"/>
    <col min="2" max="2" width="23.25390625" style="21" customWidth="1"/>
    <col min="3" max="3" width="7.75390625" style="22" customWidth="1"/>
    <col min="4" max="4" width="6.625" style="22" customWidth="1"/>
    <col min="5" max="5" width="7.25390625" style="22" customWidth="1"/>
    <col min="6" max="6" width="15.75390625" style="22" customWidth="1"/>
    <col min="7" max="7" width="10.75390625" style="22" customWidth="1"/>
    <col min="8" max="8" width="6.375" style="21" customWidth="1"/>
    <col min="9" max="16384" width="9.00390625" style="21" customWidth="1"/>
  </cols>
  <sheetData>
    <row r="1" ht="18.75" customHeight="1">
      <c r="B1" s="23" t="s">
        <v>0</v>
      </c>
    </row>
    <row r="2" spans="1:13" ht="27" customHeight="1">
      <c r="A2" s="24" t="s">
        <v>1</v>
      </c>
      <c r="B2" s="24"/>
      <c r="C2" s="24"/>
      <c r="D2" s="24"/>
      <c r="E2" s="24"/>
      <c r="F2" s="24"/>
      <c r="G2" s="24"/>
      <c r="H2" s="24"/>
      <c r="I2" s="19"/>
      <c r="J2" s="19"/>
      <c r="K2" s="19"/>
      <c r="L2" s="19"/>
      <c r="M2" s="19"/>
    </row>
    <row r="3" spans="1:8" s="19" customFormat="1" ht="33" customHeight="1">
      <c r="A3" s="25" t="s">
        <v>2</v>
      </c>
      <c r="B3" s="25" t="s">
        <v>3</v>
      </c>
      <c r="C3" s="26" t="s">
        <v>4</v>
      </c>
      <c r="D3" s="26"/>
      <c r="E3" s="26"/>
      <c r="F3" s="26" t="s">
        <v>5</v>
      </c>
      <c r="G3" s="27" t="s">
        <v>6</v>
      </c>
      <c r="H3" s="27" t="s">
        <v>7</v>
      </c>
    </row>
    <row r="4" spans="1:8" s="19" customFormat="1" ht="39" customHeight="1">
      <c r="A4" s="25"/>
      <c r="B4" s="25"/>
      <c r="C4" s="28" t="s">
        <v>8</v>
      </c>
      <c r="D4" s="28" t="s">
        <v>9</v>
      </c>
      <c r="E4" s="26" t="s">
        <v>10</v>
      </c>
      <c r="F4" s="26"/>
      <c r="G4" s="27"/>
      <c r="H4" s="27"/>
    </row>
    <row r="5" spans="1:8" ht="18" customHeight="1">
      <c r="A5" s="29">
        <v>20</v>
      </c>
      <c r="B5" s="30" t="s">
        <v>11</v>
      </c>
      <c r="C5" s="29">
        <v>1</v>
      </c>
      <c r="D5" s="31">
        <v>1</v>
      </c>
      <c r="E5" s="31">
        <v>50</v>
      </c>
      <c r="F5" s="29">
        <v>50</v>
      </c>
      <c r="G5" s="31">
        <f aca="true" t="shared" si="0" ref="G5:G33">F5+E5</f>
        <v>100</v>
      </c>
      <c r="H5" s="31">
        <v>1</v>
      </c>
    </row>
    <row r="6" spans="1:8" ht="18" customHeight="1">
      <c r="A6" s="29">
        <v>26</v>
      </c>
      <c r="B6" s="32" t="s">
        <v>12</v>
      </c>
      <c r="C6" s="29">
        <v>1</v>
      </c>
      <c r="D6" s="14">
        <v>1</v>
      </c>
      <c r="E6" s="31">
        <v>50</v>
      </c>
      <c r="F6" s="29">
        <v>50</v>
      </c>
      <c r="G6" s="31">
        <f t="shared" si="0"/>
        <v>100</v>
      </c>
      <c r="H6" s="31">
        <v>1</v>
      </c>
    </row>
    <row r="7" spans="1:8" s="20" customFormat="1" ht="18" customHeight="1">
      <c r="A7" s="29">
        <v>6</v>
      </c>
      <c r="B7" s="30" t="s">
        <v>13</v>
      </c>
      <c r="C7" s="29">
        <v>13</v>
      </c>
      <c r="D7" s="14">
        <v>13</v>
      </c>
      <c r="E7" s="14">
        <v>50</v>
      </c>
      <c r="F7" s="29">
        <v>48.89</v>
      </c>
      <c r="G7" s="14">
        <f t="shared" si="0"/>
        <v>98.89</v>
      </c>
      <c r="H7" s="14">
        <v>2</v>
      </c>
    </row>
    <row r="8" spans="1:8" ht="18" customHeight="1">
      <c r="A8" s="29">
        <v>5</v>
      </c>
      <c r="B8" s="30" t="s">
        <v>14</v>
      </c>
      <c r="C8" s="29">
        <v>1</v>
      </c>
      <c r="D8" s="31">
        <v>1</v>
      </c>
      <c r="E8" s="31">
        <v>50</v>
      </c>
      <c r="F8" s="29">
        <v>48.34</v>
      </c>
      <c r="G8" s="31">
        <f t="shared" si="0"/>
        <v>98.34</v>
      </c>
      <c r="H8" s="31">
        <v>3</v>
      </c>
    </row>
    <row r="9" spans="1:8" ht="18" customHeight="1">
      <c r="A9" s="29">
        <v>11</v>
      </c>
      <c r="B9" s="30" t="s">
        <v>15</v>
      </c>
      <c r="C9" s="29">
        <v>1</v>
      </c>
      <c r="D9" s="31">
        <v>1</v>
      </c>
      <c r="E9" s="31">
        <v>50</v>
      </c>
      <c r="F9" s="29">
        <v>47.57</v>
      </c>
      <c r="G9" s="31">
        <f t="shared" si="0"/>
        <v>97.57</v>
      </c>
      <c r="H9" s="31">
        <v>4</v>
      </c>
    </row>
    <row r="10" spans="1:8" ht="18" customHeight="1">
      <c r="A10" s="29"/>
      <c r="B10" s="30" t="s">
        <v>16</v>
      </c>
      <c r="C10" s="29">
        <v>2</v>
      </c>
      <c r="D10" s="31">
        <v>2</v>
      </c>
      <c r="E10" s="31">
        <v>50</v>
      </c>
      <c r="F10" s="29">
        <v>47.11</v>
      </c>
      <c r="G10" s="31">
        <f t="shared" si="0"/>
        <v>97.11</v>
      </c>
      <c r="H10" s="31">
        <v>5</v>
      </c>
    </row>
    <row r="11" spans="1:8" ht="18" customHeight="1">
      <c r="A11" s="29">
        <v>12</v>
      </c>
      <c r="B11" s="30" t="s">
        <v>17</v>
      </c>
      <c r="C11" s="29">
        <v>1</v>
      </c>
      <c r="D11" s="31">
        <v>1</v>
      </c>
      <c r="E11" s="31">
        <v>50</v>
      </c>
      <c r="F11" s="29">
        <v>47</v>
      </c>
      <c r="G11" s="31">
        <f t="shared" si="0"/>
        <v>97</v>
      </c>
      <c r="H11" s="31">
        <v>6</v>
      </c>
    </row>
    <row r="12" spans="1:8" ht="18" customHeight="1">
      <c r="A12" s="29">
        <v>14</v>
      </c>
      <c r="B12" s="30" t="s">
        <v>18</v>
      </c>
      <c r="C12" s="29">
        <v>1</v>
      </c>
      <c r="D12" s="31">
        <v>1</v>
      </c>
      <c r="E12" s="31">
        <v>50</v>
      </c>
      <c r="F12" s="29">
        <v>46</v>
      </c>
      <c r="G12" s="31">
        <f t="shared" si="0"/>
        <v>96</v>
      </c>
      <c r="H12" s="31">
        <v>7</v>
      </c>
    </row>
    <row r="13" spans="1:8" ht="18" customHeight="1">
      <c r="A13" s="29"/>
      <c r="B13" s="30" t="s">
        <v>19</v>
      </c>
      <c r="C13" s="29">
        <v>1</v>
      </c>
      <c r="D13" s="31">
        <v>1</v>
      </c>
      <c r="E13" s="31">
        <v>50</v>
      </c>
      <c r="F13" s="29">
        <v>45.97</v>
      </c>
      <c r="G13" s="31">
        <f t="shared" si="0"/>
        <v>95.97</v>
      </c>
      <c r="H13" s="31">
        <v>8</v>
      </c>
    </row>
    <row r="14" spans="1:8" ht="18" customHeight="1">
      <c r="A14" s="29">
        <v>7</v>
      </c>
      <c r="B14" s="30" t="s">
        <v>20</v>
      </c>
      <c r="C14" s="29">
        <v>5</v>
      </c>
      <c r="D14" s="31">
        <v>4</v>
      </c>
      <c r="E14" s="31">
        <v>40</v>
      </c>
      <c r="F14" s="29">
        <v>50</v>
      </c>
      <c r="G14" s="31">
        <f t="shared" si="0"/>
        <v>90</v>
      </c>
      <c r="H14" s="31">
        <v>9</v>
      </c>
    </row>
    <row r="15" spans="1:8" ht="18" customHeight="1">
      <c r="A15" s="29">
        <v>24</v>
      </c>
      <c r="B15" s="30" t="s">
        <v>21</v>
      </c>
      <c r="C15" s="29">
        <v>4</v>
      </c>
      <c r="D15" s="14">
        <v>3</v>
      </c>
      <c r="E15" s="14">
        <v>37.5</v>
      </c>
      <c r="F15" s="29">
        <v>46.59</v>
      </c>
      <c r="G15" s="31">
        <f t="shared" si="0"/>
        <v>84.09</v>
      </c>
      <c r="H15" s="31">
        <v>10</v>
      </c>
    </row>
    <row r="16" spans="1:8" ht="18" customHeight="1">
      <c r="A16" s="29">
        <v>16</v>
      </c>
      <c r="B16" s="30" t="s">
        <v>22</v>
      </c>
      <c r="C16" s="29">
        <v>39</v>
      </c>
      <c r="D16" s="31">
        <v>28</v>
      </c>
      <c r="E16" s="31">
        <v>35.9</v>
      </c>
      <c r="F16" s="29">
        <v>46.45</v>
      </c>
      <c r="G16" s="31">
        <f t="shared" si="0"/>
        <v>82.35</v>
      </c>
      <c r="H16" s="31">
        <v>11</v>
      </c>
    </row>
    <row r="17" spans="1:13" ht="18" customHeight="1">
      <c r="A17" s="29">
        <v>3</v>
      </c>
      <c r="B17" s="30" t="s">
        <v>23</v>
      </c>
      <c r="C17" s="29">
        <v>3</v>
      </c>
      <c r="D17" s="31">
        <v>2</v>
      </c>
      <c r="E17" s="31">
        <v>33.33</v>
      </c>
      <c r="F17" s="29">
        <v>46.94</v>
      </c>
      <c r="G17" s="31">
        <f t="shared" si="0"/>
        <v>80.27</v>
      </c>
      <c r="H17" s="31">
        <v>12</v>
      </c>
      <c r="I17" s="19"/>
      <c r="J17" s="19"/>
      <c r="K17" s="19"/>
      <c r="L17" s="19"/>
      <c r="M17" s="19"/>
    </row>
    <row r="18" spans="1:8" ht="18" customHeight="1">
      <c r="A18" s="29">
        <v>13</v>
      </c>
      <c r="B18" s="30" t="s">
        <v>24</v>
      </c>
      <c r="C18" s="29">
        <v>16</v>
      </c>
      <c r="D18" s="31">
        <v>10</v>
      </c>
      <c r="E18" s="31">
        <v>31.25</v>
      </c>
      <c r="F18" s="29">
        <v>47.72</v>
      </c>
      <c r="G18" s="31">
        <f t="shared" si="0"/>
        <v>78.97</v>
      </c>
      <c r="H18" s="31">
        <v>13</v>
      </c>
    </row>
    <row r="19" spans="1:8" ht="18" customHeight="1">
      <c r="A19" s="29">
        <v>25</v>
      </c>
      <c r="B19" s="30" t="s">
        <v>25</v>
      </c>
      <c r="C19" s="29">
        <v>4</v>
      </c>
      <c r="D19" s="31">
        <v>3</v>
      </c>
      <c r="E19" s="31">
        <v>37.5</v>
      </c>
      <c r="F19" s="29">
        <v>40.59</v>
      </c>
      <c r="G19" s="31">
        <f t="shared" si="0"/>
        <v>78.09</v>
      </c>
      <c r="H19" s="31">
        <v>14</v>
      </c>
    </row>
    <row r="20" spans="1:8" ht="18" customHeight="1">
      <c r="A20" s="29">
        <v>4</v>
      </c>
      <c r="B20" s="30" t="s">
        <v>26</v>
      </c>
      <c r="C20" s="29">
        <v>2</v>
      </c>
      <c r="D20" s="31">
        <v>1</v>
      </c>
      <c r="E20" s="31">
        <v>25</v>
      </c>
      <c r="F20" s="29">
        <v>46.34</v>
      </c>
      <c r="G20" s="31">
        <f t="shared" si="0"/>
        <v>71.34</v>
      </c>
      <c r="H20" s="31">
        <v>15</v>
      </c>
    </row>
    <row r="21" spans="1:13" ht="18" customHeight="1">
      <c r="A21" s="29">
        <v>1</v>
      </c>
      <c r="B21" s="30" t="s">
        <v>27</v>
      </c>
      <c r="C21" s="29">
        <v>6</v>
      </c>
      <c r="D21" s="31">
        <v>3</v>
      </c>
      <c r="E21" s="31">
        <v>25</v>
      </c>
      <c r="F21" s="29">
        <v>43.9</v>
      </c>
      <c r="G21" s="31">
        <f t="shared" si="0"/>
        <v>68.9</v>
      </c>
      <c r="H21" s="31">
        <v>16</v>
      </c>
      <c r="I21" s="19"/>
      <c r="J21" s="19"/>
      <c r="K21" s="19"/>
      <c r="L21" s="19"/>
      <c r="M21" s="19"/>
    </row>
    <row r="22" spans="1:8" ht="18" customHeight="1">
      <c r="A22" s="29">
        <v>30</v>
      </c>
      <c r="B22" s="30" t="s">
        <v>28</v>
      </c>
      <c r="C22" s="29">
        <v>2</v>
      </c>
      <c r="D22" s="14">
        <v>1</v>
      </c>
      <c r="E22" s="31">
        <v>25</v>
      </c>
      <c r="F22" s="29">
        <v>43.09</v>
      </c>
      <c r="G22" s="31">
        <f t="shared" si="0"/>
        <v>68.09</v>
      </c>
      <c r="H22" s="31">
        <v>17</v>
      </c>
    </row>
    <row r="23" spans="1:8" ht="18" customHeight="1">
      <c r="A23" s="29">
        <v>23</v>
      </c>
      <c r="B23" s="30" t="s">
        <v>29</v>
      </c>
      <c r="C23" s="29">
        <v>22</v>
      </c>
      <c r="D23" s="31">
        <v>16</v>
      </c>
      <c r="E23" s="31">
        <v>36.36</v>
      </c>
      <c r="F23" s="29">
        <v>19.03</v>
      </c>
      <c r="G23" s="31">
        <f t="shared" si="0"/>
        <v>55.39</v>
      </c>
      <c r="H23" s="31">
        <v>18</v>
      </c>
    </row>
    <row r="24" spans="1:8" s="20" customFormat="1" ht="18" customHeight="1">
      <c r="A24" s="29">
        <v>10</v>
      </c>
      <c r="B24" s="30" t="s">
        <v>30</v>
      </c>
      <c r="C24" s="29">
        <v>5</v>
      </c>
      <c r="D24" s="14">
        <v>2</v>
      </c>
      <c r="E24" s="14">
        <v>20</v>
      </c>
      <c r="F24" s="29">
        <v>34.46</v>
      </c>
      <c r="G24" s="14">
        <f t="shared" si="0"/>
        <v>54.46</v>
      </c>
      <c r="H24" s="14">
        <v>19</v>
      </c>
    </row>
    <row r="25" spans="1:8" ht="18" customHeight="1">
      <c r="A25" s="29"/>
      <c r="B25" s="30" t="s">
        <v>31</v>
      </c>
      <c r="C25" s="29">
        <v>1</v>
      </c>
      <c r="D25" s="31">
        <v>0</v>
      </c>
      <c r="E25" s="31">
        <v>0</v>
      </c>
      <c r="F25" s="29">
        <v>46.5</v>
      </c>
      <c r="G25" s="31">
        <f t="shared" si="0"/>
        <v>46.5</v>
      </c>
      <c r="H25" s="31">
        <v>20</v>
      </c>
    </row>
    <row r="26" spans="1:8" ht="18" customHeight="1">
      <c r="A26" s="29">
        <v>31</v>
      </c>
      <c r="B26" s="30" t="s">
        <v>32</v>
      </c>
      <c r="C26" s="29">
        <v>11</v>
      </c>
      <c r="D26" s="31">
        <v>3</v>
      </c>
      <c r="E26" s="31">
        <v>13.64</v>
      </c>
      <c r="F26" s="29">
        <v>32.36</v>
      </c>
      <c r="G26" s="31">
        <f t="shared" si="0"/>
        <v>46</v>
      </c>
      <c r="H26" s="31">
        <v>21</v>
      </c>
    </row>
    <row r="27" spans="1:8" ht="18" customHeight="1">
      <c r="A27" s="29">
        <v>22</v>
      </c>
      <c r="B27" s="30" t="s">
        <v>33</v>
      </c>
      <c r="C27" s="29">
        <v>3</v>
      </c>
      <c r="D27" s="31">
        <v>1</v>
      </c>
      <c r="E27" s="31">
        <v>16.67</v>
      </c>
      <c r="F27" s="29">
        <v>20.3</v>
      </c>
      <c r="G27" s="31">
        <f t="shared" si="0"/>
        <v>36.97</v>
      </c>
      <c r="H27" s="31">
        <v>22</v>
      </c>
    </row>
    <row r="28" spans="1:8" ht="18" customHeight="1">
      <c r="A28" s="29">
        <v>29</v>
      </c>
      <c r="B28" s="30" t="s">
        <v>34</v>
      </c>
      <c r="C28" s="29">
        <v>4</v>
      </c>
      <c r="D28" s="31">
        <v>1</v>
      </c>
      <c r="E28" s="31">
        <v>12.5</v>
      </c>
      <c r="F28" s="29">
        <v>11.45</v>
      </c>
      <c r="G28" s="31">
        <f t="shared" si="0"/>
        <v>23.95</v>
      </c>
      <c r="H28" s="31">
        <v>23</v>
      </c>
    </row>
    <row r="29" spans="1:8" ht="18" customHeight="1">
      <c r="A29" s="29">
        <v>17</v>
      </c>
      <c r="B29" s="30" t="s">
        <v>35</v>
      </c>
      <c r="C29" s="29">
        <v>1</v>
      </c>
      <c r="D29" s="31">
        <v>0</v>
      </c>
      <c r="E29" s="31">
        <v>0</v>
      </c>
      <c r="F29" s="29">
        <v>5</v>
      </c>
      <c r="G29" s="31">
        <f t="shared" si="0"/>
        <v>5</v>
      </c>
      <c r="H29" s="31">
        <v>24</v>
      </c>
    </row>
    <row r="30" spans="1:8" ht="18" customHeight="1">
      <c r="A30" s="29">
        <v>15</v>
      </c>
      <c r="B30" s="30" t="s">
        <v>36</v>
      </c>
      <c r="C30" s="29">
        <v>4</v>
      </c>
      <c r="D30" s="31">
        <v>0</v>
      </c>
      <c r="E30" s="31">
        <v>0</v>
      </c>
      <c r="F30" s="29">
        <v>4.27</v>
      </c>
      <c r="G30" s="31">
        <f t="shared" si="0"/>
        <v>4.27</v>
      </c>
      <c r="H30" s="31">
        <v>25</v>
      </c>
    </row>
    <row r="31" spans="1:8" ht="18" customHeight="1">
      <c r="A31" s="29">
        <v>21</v>
      </c>
      <c r="B31" s="30" t="s">
        <v>37</v>
      </c>
      <c r="C31" s="29">
        <v>1</v>
      </c>
      <c r="D31" s="31">
        <v>0</v>
      </c>
      <c r="E31" s="31">
        <v>0</v>
      </c>
      <c r="F31" s="29">
        <v>3.65</v>
      </c>
      <c r="G31" s="31">
        <f t="shared" si="0"/>
        <v>3.65</v>
      </c>
      <c r="H31" s="31">
        <v>26</v>
      </c>
    </row>
    <row r="32" spans="1:8" ht="18" customHeight="1">
      <c r="A32" s="29">
        <v>9</v>
      </c>
      <c r="B32" s="30" t="s">
        <v>38</v>
      </c>
      <c r="C32" s="29">
        <v>1</v>
      </c>
      <c r="D32" s="31">
        <v>0</v>
      </c>
      <c r="E32" s="31">
        <v>0</v>
      </c>
      <c r="F32" s="29">
        <v>1</v>
      </c>
      <c r="G32" s="31">
        <f t="shared" si="0"/>
        <v>1</v>
      </c>
      <c r="H32" s="31">
        <v>27</v>
      </c>
    </row>
    <row r="33" spans="1:8" ht="18" customHeight="1">
      <c r="A33" s="29">
        <v>19</v>
      </c>
      <c r="B33" s="30" t="s">
        <v>39</v>
      </c>
      <c r="C33" s="29">
        <v>1</v>
      </c>
      <c r="D33" s="31">
        <v>0</v>
      </c>
      <c r="E33" s="31">
        <v>0</v>
      </c>
      <c r="F33" s="29">
        <v>0.09</v>
      </c>
      <c r="G33" s="31">
        <f t="shared" si="0"/>
        <v>0.09</v>
      </c>
      <c r="H33" s="31">
        <v>28</v>
      </c>
    </row>
    <row r="34" spans="2:8" ht="18" customHeight="1">
      <c r="B34" s="33" t="s">
        <v>40</v>
      </c>
      <c r="C34" s="31">
        <f>SUM(C5:C33)</f>
        <v>157</v>
      </c>
      <c r="D34" s="31">
        <f>SUM(D5:D33)</f>
        <v>100</v>
      </c>
      <c r="E34" s="31"/>
      <c r="F34" s="31"/>
      <c r="G34" s="31"/>
      <c r="H34" s="33"/>
    </row>
    <row r="37" ht="15">
      <c r="D37" s="22">
        <v>57</v>
      </c>
    </row>
  </sheetData>
  <sheetProtection/>
  <mergeCells count="7">
    <mergeCell ref="A2:H2"/>
    <mergeCell ref="C3:E3"/>
    <mergeCell ref="A3:A4"/>
    <mergeCell ref="B3:B4"/>
    <mergeCell ref="F3:F4"/>
    <mergeCell ref="G3:G4"/>
    <mergeCell ref="H3:H4"/>
  </mergeCells>
  <printOptions/>
  <pageMargins left="0.75" right="0.75" top="1" bottom="1" header="0.51" footer="0.51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2" max="2" width="5.25390625" style="3" customWidth="1"/>
    <col min="3" max="3" width="5.125" style="3" customWidth="1"/>
    <col min="4" max="4" width="5.50390625" style="4" customWidth="1"/>
    <col min="5" max="5" width="7.875" style="0" customWidth="1"/>
    <col min="6" max="6" width="8.25390625" style="0" customWidth="1"/>
    <col min="7" max="7" width="9.875" style="0" customWidth="1"/>
    <col min="8" max="8" width="9.00390625" style="0" customWidth="1"/>
    <col min="9" max="9" width="8.375" style="0" customWidth="1"/>
    <col min="10" max="10" width="8.00390625" style="0" customWidth="1"/>
    <col min="11" max="11" width="5.25390625" style="0" customWidth="1"/>
    <col min="12" max="12" width="5.375" style="0" customWidth="1"/>
    <col min="13" max="13" width="5.50390625" style="0" customWidth="1"/>
    <col min="14" max="14" width="8.25390625" style="0" customWidth="1"/>
    <col min="15" max="15" width="9.25390625" style="0" customWidth="1"/>
    <col min="16" max="16" width="8.25390625" style="4" customWidth="1"/>
    <col min="17" max="17" width="5.25390625" style="4" customWidth="1"/>
  </cols>
  <sheetData>
    <row r="1" ht="18.75" customHeight="1">
      <c r="A1" s="5" t="s">
        <v>41</v>
      </c>
    </row>
    <row r="2" spans="1:17" ht="34.5" customHeight="1">
      <c r="A2" s="6" t="s">
        <v>42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6.75" customHeight="1">
      <c r="A3" s="9" t="s">
        <v>43</v>
      </c>
      <c r="B3" s="10" t="s">
        <v>44</v>
      </c>
      <c r="C3" s="10"/>
      <c r="D3" s="11"/>
      <c r="E3" s="9" t="s">
        <v>45</v>
      </c>
      <c r="F3" s="12"/>
      <c r="G3" s="12"/>
      <c r="H3" s="9" t="s">
        <v>46</v>
      </c>
      <c r="I3" s="12"/>
      <c r="J3" s="12"/>
      <c r="K3" s="18" t="s">
        <v>47</v>
      </c>
      <c r="L3" s="18"/>
      <c r="M3" s="18"/>
      <c r="N3" s="18" t="s">
        <v>48</v>
      </c>
      <c r="O3" s="18" t="s">
        <v>49</v>
      </c>
      <c r="P3" s="11" t="s">
        <v>6</v>
      </c>
      <c r="Q3" s="11" t="s">
        <v>7</v>
      </c>
    </row>
    <row r="4" spans="1:17" ht="63" customHeight="1">
      <c r="A4" s="12"/>
      <c r="B4" s="10" t="s">
        <v>8</v>
      </c>
      <c r="C4" s="10" t="s">
        <v>9</v>
      </c>
      <c r="D4" s="11" t="s">
        <v>10</v>
      </c>
      <c r="E4" s="11" t="s">
        <v>50</v>
      </c>
      <c r="F4" s="11" t="s">
        <v>51</v>
      </c>
      <c r="G4" s="11" t="s">
        <v>52</v>
      </c>
      <c r="H4" s="11" t="s">
        <v>53</v>
      </c>
      <c r="I4" s="11" t="s">
        <v>54</v>
      </c>
      <c r="J4" s="11" t="s">
        <v>55</v>
      </c>
      <c r="K4" s="18" t="s">
        <v>56</v>
      </c>
      <c r="L4" s="18" t="s">
        <v>57</v>
      </c>
      <c r="M4" s="18" t="s">
        <v>10</v>
      </c>
      <c r="N4" s="18"/>
      <c r="O4" s="18"/>
      <c r="P4" s="18"/>
      <c r="Q4" s="18"/>
    </row>
    <row r="5" spans="1:17" s="1" customFormat="1" ht="18" customHeight="1">
      <c r="A5" s="13" t="s">
        <v>58</v>
      </c>
      <c r="B5" s="13">
        <v>12</v>
      </c>
      <c r="C5" s="13">
        <v>10</v>
      </c>
      <c r="D5" s="14">
        <v>8.33</v>
      </c>
      <c r="E5" s="14">
        <v>7.22</v>
      </c>
      <c r="F5" s="14">
        <v>1.21</v>
      </c>
      <c r="G5" s="14">
        <v>19.12</v>
      </c>
      <c r="H5" s="13">
        <v>0.61</v>
      </c>
      <c r="I5" s="13">
        <v>2.41</v>
      </c>
      <c r="J5" s="13">
        <v>19.18</v>
      </c>
      <c r="K5" s="13">
        <v>9</v>
      </c>
      <c r="L5" s="13">
        <v>9</v>
      </c>
      <c r="M5" s="13">
        <v>5</v>
      </c>
      <c r="N5" s="13">
        <v>3.33</v>
      </c>
      <c r="O5" s="13">
        <v>0.26</v>
      </c>
      <c r="P5" s="13">
        <f>O5+N5+M5+J5+I5+H5+G5+F5+E5+D5</f>
        <v>66.67</v>
      </c>
      <c r="Q5" s="13">
        <v>1</v>
      </c>
    </row>
    <row r="6" spans="1:17" s="1" customFormat="1" ht="18" customHeight="1">
      <c r="A6" s="13" t="s">
        <v>59</v>
      </c>
      <c r="B6" s="13">
        <v>9</v>
      </c>
      <c r="C6" s="13">
        <v>6</v>
      </c>
      <c r="D6" s="13">
        <v>6.67</v>
      </c>
      <c r="E6" s="13">
        <v>8.38</v>
      </c>
      <c r="F6" s="13">
        <v>1.36</v>
      </c>
      <c r="G6" s="13">
        <v>18.74</v>
      </c>
      <c r="H6" s="13">
        <v>0.34</v>
      </c>
      <c r="I6" s="13">
        <v>2.17</v>
      </c>
      <c r="J6" s="13">
        <v>19.15</v>
      </c>
      <c r="K6" s="13">
        <v>5</v>
      </c>
      <c r="L6" s="13">
        <v>3</v>
      </c>
      <c r="M6" s="13">
        <v>3</v>
      </c>
      <c r="N6" s="13">
        <v>5</v>
      </c>
      <c r="O6" s="13">
        <v>0.09</v>
      </c>
      <c r="P6" s="13">
        <f>O6+N6+M6+J6+I6+H6+G6+F6+E6+D6</f>
        <v>64.89999999999999</v>
      </c>
      <c r="Q6" s="13">
        <v>2</v>
      </c>
    </row>
    <row r="7" spans="1:17" s="2" customFormat="1" ht="18" customHeight="1">
      <c r="A7" s="15" t="s">
        <v>60</v>
      </c>
      <c r="B7" s="13">
        <v>4</v>
      </c>
      <c r="C7" s="13">
        <v>4</v>
      </c>
      <c r="D7" s="15">
        <v>10</v>
      </c>
      <c r="E7" s="15">
        <v>2.54</v>
      </c>
      <c r="F7" s="15">
        <v>1</v>
      </c>
      <c r="G7" s="15">
        <v>19.34</v>
      </c>
      <c r="H7" s="15">
        <v>0.34</v>
      </c>
      <c r="I7" s="15">
        <v>0.16</v>
      </c>
      <c r="J7" s="15">
        <v>20</v>
      </c>
      <c r="K7" s="15">
        <v>2</v>
      </c>
      <c r="L7" s="15">
        <v>2</v>
      </c>
      <c r="M7" s="15">
        <v>5</v>
      </c>
      <c r="N7" s="15">
        <v>5</v>
      </c>
      <c r="O7" s="15">
        <v>0.06</v>
      </c>
      <c r="P7" s="15">
        <f>O7+N7+M7+J7+I7+H7+G7+F7+E7+D7</f>
        <v>63.44</v>
      </c>
      <c r="Q7" s="15">
        <v>3</v>
      </c>
    </row>
    <row r="8" spans="1:17" s="2" customFormat="1" ht="18" customHeight="1">
      <c r="A8" s="15" t="s">
        <v>61</v>
      </c>
      <c r="B8" s="13">
        <v>6</v>
      </c>
      <c r="C8" s="13">
        <v>6</v>
      </c>
      <c r="D8" s="15">
        <v>10</v>
      </c>
      <c r="E8" s="15">
        <v>2.05</v>
      </c>
      <c r="F8" s="15">
        <v>2.7</v>
      </c>
      <c r="G8" s="15">
        <v>18.95</v>
      </c>
      <c r="H8" s="15">
        <v>0.27</v>
      </c>
      <c r="I8" s="15">
        <v>0.25</v>
      </c>
      <c r="J8" s="15">
        <v>16.71</v>
      </c>
      <c r="K8" s="15">
        <v>6</v>
      </c>
      <c r="L8" s="15">
        <v>6</v>
      </c>
      <c r="M8" s="15">
        <v>5</v>
      </c>
      <c r="N8" s="15">
        <v>5</v>
      </c>
      <c r="O8" s="15">
        <v>0.17</v>
      </c>
      <c r="P8" s="15">
        <f>O8+N8+M8+J8+I8+H8+G8+F8+E8+D8</f>
        <v>61.1</v>
      </c>
      <c r="Q8" s="13">
        <v>4</v>
      </c>
    </row>
    <row r="9" spans="1:17" s="2" customFormat="1" ht="18" customHeight="1">
      <c r="A9" s="15" t="s">
        <v>62</v>
      </c>
      <c r="B9" s="13">
        <v>4</v>
      </c>
      <c r="C9" s="13">
        <v>4</v>
      </c>
      <c r="D9" s="15">
        <v>10</v>
      </c>
      <c r="E9" s="15">
        <v>1.29</v>
      </c>
      <c r="F9" s="15">
        <v>1</v>
      </c>
      <c r="G9" s="15">
        <v>19.6</v>
      </c>
      <c r="H9" s="15">
        <v>0.14</v>
      </c>
      <c r="I9" s="15">
        <v>0.28</v>
      </c>
      <c r="J9" s="15">
        <v>18.62</v>
      </c>
      <c r="K9" s="15">
        <v>3</v>
      </c>
      <c r="L9" s="15">
        <v>3</v>
      </c>
      <c r="M9" s="15">
        <v>5</v>
      </c>
      <c r="N9" s="15">
        <v>5</v>
      </c>
      <c r="O9" s="15">
        <v>0.11</v>
      </c>
      <c r="P9" s="15">
        <f>O9+N9+M9+J9+I9+H9+G9+F9+E9+D9</f>
        <v>61.04</v>
      </c>
      <c r="Q9" s="13">
        <v>5</v>
      </c>
    </row>
    <row r="10" spans="1:17" s="2" customFormat="1" ht="18" customHeight="1">
      <c r="A10" s="15" t="s">
        <v>63</v>
      </c>
      <c r="B10" s="13">
        <v>4</v>
      </c>
      <c r="C10" s="13">
        <v>4</v>
      </c>
      <c r="D10" s="15">
        <v>10</v>
      </c>
      <c r="E10" s="15">
        <v>2.96</v>
      </c>
      <c r="F10" s="15">
        <v>1</v>
      </c>
      <c r="G10" s="15">
        <v>18.52</v>
      </c>
      <c r="H10" s="15">
        <v>0.07</v>
      </c>
      <c r="I10" s="15">
        <v>0.07</v>
      </c>
      <c r="J10" s="15">
        <v>18.63</v>
      </c>
      <c r="K10" s="15">
        <v>4</v>
      </c>
      <c r="L10" s="15">
        <v>4</v>
      </c>
      <c r="M10" s="15">
        <v>5</v>
      </c>
      <c r="N10" s="15">
        <v>2.08</v>
      </c>
      <c r="O10" s="15">
        <v>0.09</v>
      </c>
      <c r="P10" s="15">
        <f>O10+N10+M10+J10+I10+H10+G10+F10+E10+D10</f>
        <v>58.419999999999995</v>
      </c>
      <c r="Q10" s="15">
        <v>6</v>
      </c>
    </row>
    <row r="11" spans="1:17" s="2" customFormat="1" ht="18" customHeight="1">
      <c r="A11" s="15" t="s">
        <v>64</v>
      </c>
      <c r="B11" s="13">
        <v>1</v>
      </c>
      <c r="C11" s="13">
        <v>1</v>
      </c>
      <c r="D11" s="15">
        <v>10</v>
      </c>
      <c r="E11" s="15">
        <v>1.29</v>
      </c>
      <c r="F11" s="15">
        <v>1.08</v>
      </c>
      <c r="G11" s="15">
        <v>20</v>
      </c>
      <c r="H11" s="15">
        <v>0.14</v>
      </c>
      <c r="I11" s="15">
        <v>0.11</v>
      </c>
      <c r="J11" s="15">
        <v>20</v>
      </c>
      <c r="K11" s="15">
        <v>0</v>
      </c>
      <c r="L11" s="15">
        <v>0</v>
      </c>
      <c r="M11" s="15">
        <v>3.57</v>
      </c>
      <c r="N11" s="15">
        <v>2.08</v>
      </c>
      <c r="O11" s="15">
        <v>0.09</v>
      </c>
      <c r="P11" s="15">
        <f>O11+N11+M11+J11+I11+H11+G11+F11+E11+D11</f>
        <v>58.36</v>
      </c>
      <c r="Q11" s="13">
        <v>7</v>
      </c>
    </row>
    <row r="12" spans="1:17" s="1" customFormat="1" ht="18" customHeight="1">
      <c r="A12" s="13" t="s">
        <v>65</v>
      </c>
      <c r="B12" s="13">
        <v>3</v>
      </c>
      <c r="C12" s="13">
        <v>2</v>
      </c>
      <c r="D12" s="13">
        <v>6.67</v>
      </c>
      <c r="E12" s="13">
        <v>1</v>
      </c>
      <c r="F12" s="13">
        <v>1.01</v>
      </c>
      <c r="G12" s="13">
        <v>19.22</v>
      </c>
      <c r="H12" s="13">
        <v>0</v>
      </c>
      <c r="I12" s="13">
        <v>0</v>
      </c>
      <c r="J12" s="13">
        <v>15.72</v>
      </c>
      <c r="K12" s="13">
        <v>3</v>
      </c>
      <c r="L12" s="13">
        <v>3</v>
      </c>
      <c r="M12" s="13">
        <v>5</v>
      </c>
      <c r="N12" s="15">
        <v>5</v>
      </c>
      <c r="O12" s="13">
        <v>0.03</v>
      </c>
      <c r="P12" s="13">
        <f>O12+N12+M12+J12+I12+H12+G12+F12+E12+D12</f>
        <v>53.65</v>
      </c>
      <c r="Q12" s="13">
        <v>8</v>
      </c>
    </row>
    <row r="13" spans="1:17" s="2" customFormat="1" ht="18" customHeight="1">
      <c r="A13" s="15" t="s">
        <v>66</v>
      </c>
      <c r="B13" s="13">
        <v>10</v>
      </c>
      <c r="C13" s="13">
        <v>6</v>
      </c>
      <c r="D13" s="15">
        <v>6</v>
      </c>
      <c r="E13" s="15">
        <v>2.49</v>
      </c>
      <c r="F13" s="15">
        <v>1.24</v>
      </c>
      <c r="G13" s="15">
        <v>14.97</v>
      </c>
      <c r="H13" s="15">
        <v>0.68</v>
      </c>
      <c r="I13" s="15">
        <v>0.52</v>
      </c>
      <c r="J13" s="15">
        <v>15.12</v>
      </c>
      <c r="K13" s="15">
        <v>9</v>
      </c>
      <c r="L13" s="15">
        <v>6</v>
      </c>
      <c r="M13" s="15">
        <v>3.33</v>
      </c>
      <c r="N13" s="15">
        <v>5</v>
      </c>
      <c r="O13" s="15">
        <v>0.14</v>
      </c>
      <c r="P13" s="15">
        <f>O13+N13+M13+J13+I13+H13+G13+F13+E13+D13</f>
        <v>49.49</v>
      </c>
      <c r="Q13" s="15">
        <v>9</v>
      </c>
    </row>
    <row r="14" spans="1:17" s="2" customFormat="1" ht="18" customHeight="1">
      <c r="A14" s="15" t="s">
        <v>67</v>
      </c>
      <c r="B14" s="13">
        <v>8</v>
      </c>
      <c r="C14" s="13">
        <v>4</v>
      </c>
      <c r="D14" s="15">
        <v>5</v>
      </c>
      <c r="E14" s="15">
        <v>3.2</v>
      </c>
      <c r="F14" s="15">
        <v>1.34</v>
      </c>
      <c r="G14" s="15">
        <v>14.58</v>
      </c>
      <c r="H14" s="15">
        <v>0.27</v>
      </c>
      <c r="I14" s="15">
        <v>0.37</v>
      </c>
      <c r="J14" s="15">
        <v>17.42</v>
      </c>
      <c r="K14" s="15">
        <v>5</v>
      </c>
      <c r="L14" s="15">
        <v>5</v>
      </c>
      <c r="M14" s="15">
        <v>5</v>
      </c>
      <c r="N14" s="15">
        <v>2.08</v>
      </c>
      <c r="O14" s="15">
        <v>0.11</v>
      </c>
      <c r="P14" s="15">
        <f>O14+N14+M14+J14+I14+H14+G14+F14+E14+D14</f>
        <v>49.370000000000005</v>
      </c>
      <c r="Q14" s="13">
        <v>10</v>
      </c>
    </row>
    <row r="15" spans="1:17" s="1" customFormat="1" ht="18" customHeight="1">
      <c r="A15" s="13" t="s">
        <v>68</v>
      </c>
      <c r="B15" s="13">
        <v>6</v>
      </c>
      <c r="C15" s="13">
        <v>4</v>
      </c>
      <c r="D15" s="13">
        <v>6.67</v>
      </c>
      <c r="E15" s="13">
        <v>1.89</v>
      </c>
      <c r="F15" s="13">
        <v>1.54</v>
      </c>
      <c r="G15" s="13">
        <v>14.42</v>
      </c>
      <c r="H15" s="13">
        <v>0.27</v>
      </c>
      <c r="I15" s="13">
        <v>0.48</v>
      </c>
      <c r="J15" s="13">
        <v>18.54</v>
      </c>
      <c r="K15" s="13">
        <v>5</v>
      </c>
      <c r="L15" s="13">
        <v>3</v>
      </c>
      <c r="M15" s="13">
        <v>3</v>
      </c>
      <c r="N15" s="13">
        <v>2.08</v>
      </c>
      <c r="O15" s="13">
        <v>0.09</v>
      </c>
      <c r="P15" s="13">
        <f>O15+N15+M15+J15+I15+H15+G15+F15+E15+D15</f>
        <v>48.980000000000004</v>
      </c>
      <c r="Q15" s="13">
        <v>11</v>
      </c>
    </row>
    <row r="16" spans="1:17" s="2" customFormat="1" ht="18" customHeight="1">
      <c r="A16" s="15" t="s">
        <v>69</v>
      </c>
      <c r="B16" s="13">
        <v>3</v>
      </c>
      <c r="C16" s="13">
        <v>1</v>
      </c>
      <c r="D16" s="15">
        <v>3.33</v>
      </c>
      <c r="E16" s="15">
        <v>9.81</v>
      </c>
      <c r="F16" s="15">
        <v>10</v>
      </c>
      <c r="G16" s="15">
        <v>0.23</v>
      </c>
      <c r="H16" s="15">
        <v>0.68</v>
      </c>
      <c r="I16" s="15">
        <v>0.04</v>
      </c>
      <c r="J16" s="15">
        <v>19.94</v>
      </c>
      <c r="K16" s="15">
        <v>3</v>
      </c>
      <c r="L16" s="15">
        <v>1</v>
      </c>
      <c r="M16" s="15">
        <v>1.67</v>
      </c>
      <c r="N16" s="15">
        <v>2.08</v>
      </c>
      <c r="O16" s="15">
        <v>0.06</v>
      </c>
      <c r="P16" s="15">
        <f>O16+N16+M16+J16+I16+H16+G16+F16+E16+D16</f>
        <v>47.84</v>
      </c>
      <c r="Q16" s="15">
        <v>12</v>
      </c>
    </row>
    <row r="17" spans="1:17" s="2" customFormat="1" ht="18" customHeight="1">
      <c r="A17" s="15" t="s">
        <v>70</v>
      </c>
      <c r="B17" s="13">
        <v>4</v>
      </c>
      <c r="C17" s="13">
        <v>2</v>
      </c>
      <c r="D17" s="15">
        <v>5</v>
      </c>
      <c r="E17" s="15">
        <v>2.55</v>
      </c>
      <c r="F17" s="15">
        <v>2.39</v>
      </c>
      <c r="G17" s="15">
        <v>14.46</v>
      </c>
      <c r="H17" s="15">
        <v>0.2</v>
      </c>
      <c r="I17" s="15">
        <v>0.48</v>
      </c>
      <c r="J17" s="15">
        <v>14.48</v>
      </c>
      <c r="K17" s="15">
        <v>4</v>
      </c>
      <c r="L17" s="15">
        <v>3</v>
      </c>
      <c r="M17" s="15">
        <v>3.75</v>
      </c>
      <c r="N17" s="15">
        <v>2.08</v>
      </c>
      <c r="O17" s="15">
        <v>0.06</v>
      </c>
      <c r="P17" s="15">
        <f>O17+N17+M17+J17+I17+H17+G17+F17+E17+D17</f>
        <v>45.45</v>
      </c>
      <c r="Q17" s="13">
        <v>13</v>
      </c>
    </row>
    <row r="18" spans="1:17" s="1" customFormat="1" ht="18" customHeight="1">
      <c r="A18" s="13" t="s">
        <v>71</v>
      </c>
      <c r="B18" s="13">
        <v>4</v>
      </c>
      <c r="C18" s="13">
        <v>2</v>
      </c>
      <c r="D18" s="13">
        <v>5</v>
      </c>
      <c r="E18" s="13">
        <v>1.41</v>
      </c>
      <c r="F18" s="13">
        <v>1</v>
      </c>
      <c r="G18" s="13">
        <v>14.64</v>
      </c>
      <c r="H18" s="13">
        <v>0.14</v>
      </c>
      <c r="I18" s="13">
        <v>0.11</v>
      </c>
      <c r="J18" s="13">
        <v>14.95</v>
      </c>
      <c r="K18" s="13">
        <v>3</v>
      </c>
      <c r="L18" s="13">
        <v>3</v>
      </c>
      <c r="M18" s="13">
        <v>5</v>
      </c>
      <c r="N18" s="15">
        <v>2.08</v>
      </c>
      <c r="O18" s="13">
        <v>0.01</v>
      </c>
      <c r="P18" s="13">
        <f>O18+N18+M18+J18+I18+H18+G18+F18+E18+D18</f>
        <v>44.339999999999996</v>
      </c>
      <c r="Q18" s="13">
        <v>14</v>
      </c>
    </row>
    <row r="19" spans="1:17" s="2" customFormat="1" ht="19.5" customHeight="1">
      <c r="A19" s="15" t="s">
        <v>72</v>
      </c>
      <c r="B19" s="13">
        <v>8</v>
      </c>
      <c r="C19" s="13">
        <v>3</v>
      </c>
      <c r="D19" s="15">
        <v>3.75</v>
      </c>
      <c r="E19" s="15">
        <v>10</v>
      </c>
      <c r="F19" s="15">
        <v>2.27</v>
      </c>
      <c r="G19" s="15">
        <v>9.62</v>
      </c>
      <c r="H19" s="15">
        <v>0.27</v>
      </c>
      <c r="I19" s="15">
        <v>1.02</v>
      </c>
      <c r="J19" s="15">
        <v>8.84</v>
      </c>
      <c r="K19" s="15">
        <v>6</v>
      </c>
      <c r="L19" s="15">
        <v>3</v>
      </c>
      <c r="M19" s="15">
        <v>2.5</v>
      </c>
      <c r="N19" s="15">
        <v>2.08</v>
      </c>
      <c r="O19" s="15">
        <v>0.07</v>
      </c>
      <c r="P19" s="15">
        <f>O19+N19+M19+J19+I19+H19+G19+F19+E19+D19</f>
        <v>40.42</v>
      </c>
      <c r="Q19" s="15">
        <v>15</v>
      </c>
    </row>
    <row r="20" spans="1:17" s="2" customFormat="1" ht="18" customHeight="1">
      <c r="A20" s="15" t="s">
        <v>73</v>
      </c>
      <c r="B20" s="13">
        <v>2</v>
      </c>
      <c r="C20" s="13">
        <v>1</v>
      </c>
      <c r="D20" s="15">
        <v>5</v>
      </c>
      <c r="E20" s="15">
        <v>1.46</v>
      </c>
      <c r="F20" s="15">
        <v>1</v>
      </c>
      <c r="G20" s="15">
        <v>10</v>
      </c>
      <c r="H20" s="15">
        <v>0.14</v>
      </c>
      <c r="I20" s="15">
        <v>0.16</v>
      </c>
      <c r="J20" s="15">
        <v>10</v>
      </c>
      <c r="K20" s="15">
        <v>1</v>
      </c>
      <c r="L20" s="15">
        <v>0</v>
      </c>
      <c r="M20" s="15">
        <v>0</v>
      </c>
      <c r="N20" s="15">
        <v>2.08</v>
      </c>
      <c r="O20" s="15">
        <v>0.09</v>
      </c>
      <c r="P20" s="15">
        <f>O20+N20+M20+J20+I20+H20+G20+F20+E20+D20</f>
        <v>29.93</v>
      </c>
      <c r="Q20" s="13">
        <v>16</v>
      </c>
    </row>
    <row r="21" spans="1:17" ht="18" customHeight="1">
      <c r="A21" s="16" t="s">
        <v>40</v>
      </c>
      <c r="B21" s="15">
        <v>88</v>
      </c>
      <c r="C21" s="15">
        <v>60</v>
      </c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7"/>
    </row>
    <row r="24" ht="15">
      <c r="C24" s="3">
        <v>28</v>
      </c>
    </row>
  </sheetData>
  <sheetProtection/>
  <mergeCells count="10">
    <mergeCell ref="A2:Q2"/>
    <mergeCell ref="B3:D3"/>
    <mergeCell ref="E3:G3"/>
    <mergeCell ref="H3:J3"/>
    <mergeCell ref="K3:M3"/>
    <mergeCell ref="A3:A4"/>
    <mergeCell ref="N3:N4"/>
    <mergeCell ref="O3:O4"/>
    <mergeCell ref="P3:P4"/>
    <mergeCell ref="Q3:Q4"/>
  </mergeCells>
  <printOptions/>
  <pageMargins left="0.55" right="0.5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2018-08-21T01:35:54Z</dcterms:created>
  <dcterms:modified xsi:type="dcterms:W3CDTF">2018-11-27T10:13:54Z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