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<sst xmlns="http://schemas.openxmlformats.org/spreadsheetml/2006/main" count="63" uniqueCount="50">
  <si>
    <t>附表3</t>
  </si>
  <si>
    <t>闽清县“省1820项目”10月份进展</t>
  </si>
  <si>
    <t>序号</t>
  </si>
  <si>
    <t>项目名称</t>
  </si>
  <si>
    <t>项目属地</t>
  </si>
  <si>
    <t>主要建设规模及内容</t>
  </si>
  <si>
    <t>建设年限</t>
  </si>
  <si>
    <t>开工时间</t>
  </si>
  <si>
    <t>总投资
(万元)</t>
  </si>
  <si>
    <t>2019年计划完成投资(万元)</t>
  </si>
  <si>
    <t>2019年10月完成投资
（万元）</t>
  </si>
  <si>
    <t>累计完成投资（万元）</t>
  </si>
  <si>
    <t>累计完成投资比例（%）</t>
  </si>
  <si>
    <t>项目进展情况</t>
  </si>
  <si>
    <t>合计</t>
  </si>
  <si>
    <t>S308梅溪渡口至云龙</t>
  </si>
  <si>
    <t>闽清县</t>
  </si>
  <si>
    <t>新建一级公路9.805公里</t>
  </si>
  <si>
    <t>2015-2019</t>
  </si>
  <si>
    <t>2015-05</t>
  </si>
  <si>
    <t>已完工</t>
  </si>
  <si>
    <t>S213坂东楼下至云龙</t>
  </si>
  <si>
    <t>新建二级公路6.678公里</t>
  </si>
  <si>
    <t>闽清G316线K70-K80路段安全隐患整治二期工程</t>
  </si>
  <si>
    <t>改建二级公路7.876公里</t>
  </si>
  <si>
    <t>2018-2020</t>
  </si>
  <si>
    <t>2016-12</t>
  </si>
  <si>
    <t>桥涵工程：涵洞、桩基、承台、系梁、桥台、墩柱已完成，继续T梁预制、桥面铺装。
隧道工程：蔡埕2号隧道、蔡埕1号隧道已贯通。
路基工程：基本完成挖方施工；继续填方施工。</t>
  </si>
  <si>
    <t>国省道干线横四、横五线（闽清境）梅溪石湖至渡口段公路工程（省道308）</t>
  </si>
  <si>
    <t>新建二级公路5.77公里</t>
  </si>
  <si>
    <t>2018-2021</t>
  </si>
  <si>
    <t>A1:已完成石湖大桥桩基及承台，系梁基本完成，继续墩柱盖梁施工，T梁预制及吊装；A2:桥梁工程：桩基（除涉铁部分）已全部完成，继续桥梁下部结构、承台、墩柱施工；路基工程：已完成路基挖填方施工，基本完成右幅涵洞，继续边沟、路床施工，部分路段开始路面施工。</t>
  </si>
  <si>
    <t>福州闽江防洪工程闽清县梅溪段整治工程</t>
  </si>
  <si>
    <t>闽江防洪工程闽清县梅溪段整治工程涉及塔庄、白中、坂东等3个乡镇，主要以提防建设和河道疏浚为主。建设25条堤段，总长度28.706公里，建设排涝及排水管网107根</t>
  </si>
  <si>
    <t>2018-03</t>
  </si>
  <si>
    <t>三个标段均已开展清淤、土石方填筑、垱墙、抛石护脚、砼框架梁施工,完成工程量93%。</t>
  </si>
  <si>
    <t>中国瓷天下旅游区项目</t>
  </si>
  <si>
    <t>项目占地面积2360000平方米，建筑面积180000平方米；主要建有陶气部落亲子景区、义窑古村、古道逃生极限运动基地、海丝祠路奇幻漂流景区、遇见情由度假小村等；项目建成后五年内游客达到1000万人次。</t>
  </si>
  <si>
    <t>2017-2021</t>
  </si>
  <si>
    <t>2017-08</t>
  </si>
  <si>
    <t>1.陶堡、陶吧等建设项目手续正在报批。
2.停车场及游客集散中心的底板23324.13㎡完成22549㎡占总量 96.7%，-1层梁板22834.53㎡完成 21050㎡占总量92.18%，顶板23037.37㎡完成19085㎡占总量82.8%
3.闽清北站至朱山段公路改建工程：路基土石方基本完成，继续涵洞排水、防护工程施工，继续钢便桥搭设，部分盖板涵，挡土墙已完成；东桥镇下宅至山南大道公路工程：各项前期工作已完成，施工图已批复，征地红线放样已完成，继续征地拆迁工作；闽清县东桥镇朱山村至桔林乡四宝村公路改建工程：桔林四宝路段继续土石方开挖及挡墙施工，已完成古田段路基施工，开始钢便桥搭设。
4.继续开展项目征迁工作。</t>
  </si>
  <si>
    <t>中建（福建）绿色产业园项目</t>
  </si>
  <si>
    <t>规划占地面积3600亩，致力打造以绿色建筑为主题，以设计研发为龙头，以新型建筑工业化产业链为核心，以绿色建材为基础，以建筑产业现代化整体解决方案及系统集成产品为目标，以中间电商为特色，与完善的产业园商业配套相结合，形成可复制、可推广的绿色建筑全产业链生态园区。</t>
  </si>
  <si>
    <t>2014-2022</t>
  </si>
  <si>
    <t>2014-10</t>
  </si>
  <si>
    <t>中建钢结构室内外工程施工收尾中；帝境钢构完成厂房基础设施建设工程量80%，完成厂房钢结构安装工程量70%；博雀科技完成土石方平整75%,挡墙建设中。</t>
  </si>
  <si>
    <t>闽清东桥表业园</t>
  </si>
  <si>
    <t>完成900亩的园区基础设施建设。打造具有代表性，有世界影响力的集生产、销售、工业旅游为一体的钟表城。</t>
  </si>
  <si>
    <t>2014-01</t>
  </si>
  <si>
    <t>市政管网正在施工，主体建设前期准备。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</si>
</sst>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0"/>
      <name val="Helv"/>
      <family val="2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 Light"/>
      <family val="0"/>
    </font>
    <font>
      <sz val="10"/>
      <name val="Calibri Light"/>
      <family val="0"/>
    </font>
    <font>
      <sz val="12"/>
      <name val="Calibri Light"/>
      <family val="0"/>
    </font>
    <font>
      <b/>
      <sz val="24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7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</cellStyleXfs>
  <cellXfs count="44">
    <xf numFmtId="0" fontId="0" fillId="0" borderId="0" xfId="0" applyAlignment="1">
      <alignment vertical="center"/>
    </xf>
    <xf numFmtId="0" fontId="4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left" vertical="center" wrapText="1"/>
      <protection/>
    </xf>
    <xf numFmtId="0" fontId="0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0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68" applyFont="1" applyFill="1" applyBorder="1" applyAlignment="1" applyProtection="1">
      <alignment horizontal="left" vertical="center" wrapText="1"/>
      <protection/>
    </xf>
    <xf numFmtId="0" fontId="0" fillId="0" borderId="9" xfId="0" applyFont="1" applyFill="1" applyBorder="1" applyAlignment="1">
      <alignment horizontal="center" vertical="center"/>
    </xf>
    <xf numFmtId="10" fontId="0" fillId="0" borderId="9" xfId="0" applyNumberFormat="1" applyFont="1" applyFill="1" applyBorder="1" applyAlignment="1">
      <alignment horizontal="center" vertical="center"/>
    </xf>
    <xf numFmtId="0" fontId="0" fillId="0" borderId="9" xfId="69" applyFont="1" applyFill="1" applyBorder="1" applyAlignment="1">
      <alignment horizontal="center" vertical="center"/>
      <protection/>
    </xf>
    <xf numFmtId="10" fontId="0" fillId="0" borderId="9" xfId="25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10" fontId="0" fillId="0" borderId="9" xfId="0" applyNumberFormat="1" applyFont="1" applyBorder="1" applyAlignment="1">
      <alignment horizontal="center" vertical="center" wrapText="1"/>
    </xf>
    <xf numFmtId="0" fontId="0" fillId="0" borderId="9" xfId="31" applyFont="1" applyFill="1" applyBorder="1" applyAlignment="1" applyProtection="1">
      <alignment horizontal="left" vertical="center" wrapText="1"/>
      <protection/>
    </xf>
    <xf numFmtId="0" fontId="0" fillId="0" borderId="9" xfId="0" applyFont="1" applyFill="1" applyBorder="1" applyAlignment="1">
      <alignment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11" xfId="65"/>
    <cellStyle name="常规_“十大工程”分“五大战役”" xfId="66"/>
    <cellStyle name="常规 4" xfId="67"/>
    <cellStyle name="常规 10 4" xfId="68"/>
    <cellStyle name="常规 10 2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70" zoomScaleNormal="70" zoomScaleSheetLayoutView="85" workbookViewId="0" topLeftCell="A1">
      <selection activeCell="A2" sqref="A2:L2"/>
    </sheetView>
  </sheetViews>
  <sheetFormatPr defaultColWidth="9.00390625" defaultRowHeight="15" customHeight="1"/>
  <cols>
    <col min="1" max="1" width="6.25390625" style="3" customWidth="1"/>
    <col min="2" max="2" width="20.375" style="4" customWidth="1"/>
    <col min="3" max="3" width="9.875" style="3" customWidth="1"/>
    <col min="4" max="4" width="31.875" style="4" customWidth="1"/>
    <col min="5" max="5" width="9.75390625" style="3" customWidth="1"/>
    <col min="6" max="6" width="11.125" style="3" customWidth="1"/>
    <col min="7" max="7" width="11.75390625" style="3" customWidth="1"/>
    <col min="8" max="8" width="11.625" style="3" customWidth="1"/>
    <col min="9" max="9" width="14.125" style="3" customWidth="1"/>
    <col min="10" max="10" width="13.00390625" style="3" customWidth="1"/>
    <col min="11" max="11" width="12.75390625" style="3" customWidth="1"/>
    <col min="12" max="12" width="61.625" style="4" customWidth="1"/>
    <col min="13" max="16384" width="9.00390625" style="3" customWidth="1"/>
  </cols>
  <sheetData>
    <row r="1" spans="1:12" ht="15" customHeight="1">
      <c r="A1" s="5"/>
      <c r="B1" s="6" t="s">
        <v>0</v>
      </c>
      <c r="C1" s="5"/>
      <c r="D1" s="7"/>
      <c r="E1" s="5"/>
      <c r="F1" s="5"/>
      <c r="G1" s="5"/>
      <c r="H1" s="5"/>
      <c r="I1" s="5"/>
      <c r="J1" s="5"/>
      <c r="K1" s="5"/>
      <c r="L1" s="7"/>
    </row>
    <row r="2" spans="1:12" ht="43.5" customHeight="1">
      <c r="A2" s="8" t="s">
        <v>1</v>
      </c>
      <c r="B2" s="9"/>
      <c r="C2" s="10"/>
      <c r="D2" s="9"/>
      <c r="E2" s="10"/>
      <c r="F2" s="10"/>
      <c r="G2" s="10"/>
      <c r="H2" s="10"/>
      <c r="I2" s="10"/>
      <c r="J2" s="10"/>
      <c r="K2" s="10"/>
      <c r="L2" s="9"/>
    </row>
    <row r="3" spans="1:12" s="1" customFormat="1" ht="1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</row>
    <row r="4" spans="1:12" s="1" customFormat="1" ht="15" customHeight="1">
      <c r="A4" s="13"/>
      <c r="B4" s="13"/>
      <c r="C4" s="13"/>
      <c r="D4" s="13"/>
      <c r="E4" s="13"/>
      <c r="F4" s="14"/>
      <c r="G4" s="13"/>
      <c r="H4" s="13"/>
      <c r="I4" s="13"/>
      <c r="J4" s="13"/>
      <c r="K4" s="13"/>
      <c r="L4" s="13"/>
    </row>
    <row r="5" spans="1:12" s="1" customFormat="1" ht="22.5" customHeight="1">
      <c r="A5" s="13"/>
      <c r="B5" s="13"/>
      <c r="C5" s="13"/>
      <c r="D5" s="13"/>
      <c r="E5" s="13"/>
      <c r="F5" s="15"/>
      <c r="G5" s="13"/>
      <c r="H5" s="13"/>
      <c r="I5" s="13"/>
      <c r="J5" s="13"/>
      <c r="K5" s="13"/>
      <c r="L5" s="13"/>
    </row>
    <row r="6" spans="1:12" ht="31.5" customHeight="1">
      <c r="A6" s="16" t="s">
        <v>14</v>
      </c>
      <c r="B6" s="17"/>
      <c r="C6" s="18"/>
      <c r="D6" s="19"/>
      <c r="E6" s="18"/>
      <c r="F6" s="18"/>
      <c r="G6" s="20">
        <v>2615548</v>
      </c>
      <c r="H6" s="20">
        <v>144100</v>
      </c>
      <c r="I6" s="31">
        <f>SUM(I7:I14)</f>
        <v>9100</v>
      </c>
      <c r="J6" s="32">
        <f>SUM(J7:J14)</f>
        <v>124547</v>
      </c>
      <c r="K6" s="33">
        <f>J6/H6</f>
        <v>0.8643095072866065</v>
      </c>
      <c r="L6" s="19"/>
    </row>
    <row r="7" spans="1:12" s="2" customFormat="1" ht="54" customHeight="1">
      <c r="A7" s="18">
        <v>1</v>
      </c>
      <c r="B7" s="17" t="s">
        <v>15</v>
      </c>
      <c r="C7" s="16" t="s">
        <v>16</v>
      </c>
      <c r="D7" s="17" t="s">
        <v>17</v>
      </c>
      <c r="E7" s="16" t="s">
        <v>18</v>
      </c>
      <c r="F7" s="21" t="s">
        <v>19</v>
      </c>
      <c r="G7" s="22">
        <v>54829</v>
      </c>
      <c r="H7" s="22">
        <v>4000</v>
      </c>
      <c r="I7" s="22">
        <v>0</v>
      </c>
      <c r="J7" s="22">
        <v>4015</v>
      </c>
      <c r="K7" s="33">
        <f aca="true" t="shared" si="0" ref="K7:K13">J7/H7</f>
        <v>1.00375</v>
      </c>
      <c r="L7" s="34" t="s">
        <v>20</v>
      </c>
    </row>
    <row r="8" spans="1:12" s="2" customFormat="1" ht="48.75" customHeight="1">
      <c r="A8" s="18">
        <v>2</v>
      </c>
      <c r="B8" s="17" t="s">
        <v>21</v>
      </c>
      <c r="C8" s="16" t="s">
        <v>16</v>
      </c>
      <c r="D8" s="17" t="s">
        <v>22</v>
      </c>
      <c r="E8" s="16" t="s">
        <v>18</v>
      </c>
      <c r="F8" s="21" t="s">
        <v>19</v>
      </c>
      <c r="G8" s="22">
        <v>52515</v>
      </c>
      <c r="H8" s="22">
        <v>4100</v>
      </c>
      <c r="I8" s="22">
        <v>0</v>
      </c>
      <c r="J8" s="22">
        <v>4136</v>
      </c>
      <c r="K8" s="33">
        <f t="shared" si="0"/>
        <v>1.008780487804878</v>
      </c>
      <c r="L8" s="34" t="s">
        <v>20</v>
      </c>
    </row>
    <row r="9" spans="1:12" s="2" customFormat="1" ht="79.5" customHeight="1">
      <c r="A9" s="18">
        <v>3</v>
      </c>
      <c r="B9" s="17" t="s">
        <v>23</v>
      </c>
      <c r="C9" s="16" t="s">
        <v>16</v>
      </c>
      <c r="D9" s="17" t="s">
        <v>24</v>
      </c>
      <c r="E9" s="16" t="s">
        <v>25</v>
      </c>
      <c r="F9" s="21" t="s">
        <v>26</v>
      </c>
      <c r="G9" s="22">
        <v>37204</v>
      </c>
      <c r="H9" s="22">
        <v>10000</v>
      </c>
      <c r="I9" s="22">
        <v>670</v>
      </c>
      <c r="J9" s="22">
        <v>8745</v>
      </c>
      <c r="K9" s="33">
        <f t="shared" si="0"/>
        <v>0.8745</v>
      </c>
      <c r="L9" s="35" t="s">
        <v>27</v>
      </c>
    </row>
    <row r="10" spans="1:12" s="2" customFormat="1" ht="84.75" customHeight="1">
      <c r="A10" s="18">
        <v>4</v>
      </c>
      <c r="B10" s="17" t="s">
        <v>28</v>
      </c>
      <c r="C10" s="16" t="s">
        <v>16</v>
      </c>
      <c r="D10" s="17" t="s">
        <v>29</v>
      </c>
      <c r="E10" s="16" t="s">
        <v>30</v>
      </c>
      <c r="F10" s="21" t="s">
        <v>26</v>
      </c>
      <c r="G10" s="22">
        <v>32493</v>
      </c>
      <c r="H10" s="22">
        <v>10000</v>
      </c>
      <c r="I10" s="22">
        <v>640</v>
      </c>
      <c r="J10" s="22">
        <v>8675</v>
      </c>
      <c r="K10" s="33">
        <f t="shared" si="0"/>
        <v>0.8675</v>
      </c>
      <c r="L10" s="34" t="s">
        <v>31</v>
      </c>
    </row>
    <row r="11" spans="1:12" s="2" customFormat="1" ht="108" customHeight="1">
      <c r="A11" s="18">
        <v>5</v>
      </c>
      <c r="B11" s="17" t="s">
        <v>32</v>
      </c>
      <c r="C11" s="16" t="s">
        <v>16</v>
      </c>
      <c r="D11" s="17" t="s">
        <v>33</v>
      </c>
      <c r="E11" s="16" t="s">
        <v>25</v>
      </c>
      <c r="F11" s="21" t="s">
        <v>34</v>
      </c>
      <c r="G11" s="20">
        <v>37261</v>
      </c>
      <c r="H11" s="22">
        <v>13000</v>
      </c>
      <c r="I11" s="36">
        <v>240</v>
      </c>
      <c r="J11" s="36">
        <v>12566</v>
      </c>
      <c r="K11" s="37">
        <v>0.9666</v>
      </c>
      <c r="L11" s="34" t="s">
        <v>35</v>
      </c>
    </row>
    <row r="12" spans="1:12" s="2" customFormat="1" ht="195.75" customHeight="1">
      <c r="A12" s="18">
        <v>6</v>
      </c>
      <c r="B12" s="23" t="s">
        <v>36</v>
      </c>
      <c r="C12" s="16" t="s">
        <v>16</v>
      </c>
      <c r="D12" s="24" t="s">
        <v>37</v>
      </c>
      <c r="E12" s="25" t="s">
        <v>38</v>
      </c>
      <c r="F12" s="26" t="s">
        <v>39</v>
      </c>
      <c r="G12" s="27">
        <v>341246</v>
      </c>
      <c r="H12" s="28">
        <v>45000</v>
      </c>
      <c r="I12" s="27">
        <v>3850</v>
      </c>
      <c r="J12" s="38">
        <v>37600</v>
      </c>
      <c r="K12" s="39">
        <f t="shared" si="0"/>
        <v>0.8355555555555556</v>
      </c>
      <c r="L12" s="40" t="s">
        <v>40</v>
      </c>
    </row>
    <row r="13" spans="1:12" s="2" customFormat="1" ht="150.75" customHeight="1">
      <c r="A13" s="18">
        <v>7</v>
      </c>
      <c r="B13" s="23" t="s">
        <v>41</v>
      </c>
      <c r="C13" s="16" t="s">
        <v>16</v>
      </c>
      <c r="D13" s="29" t="s">
        <v>42</v>
      </c>
      <c r="E13" s="25" t="s">
        <v>43</v>
      </c>
      <c r="F13" s="26" t="s">
        <v>44</v>
      </c>
      <c r="G13" s="27">
        <v>1810000</v>
      </c>
      <c r="H13" s="27">
        <v>52000</v>
      </c>
      <c r="I13" s="27">
        <v>2800</v>
      </c>
      <c r="J13" s="27">
        <v>43800</v>
      </c>
      <c r="K13" s="41">
        <f t="shared" si="0"/>
        <v>0.8423076923076923</v>
      </c>
      <c r="L13" s="42" t="s">
        <v>45</v>
      </c>
    </row>
    <row r="14" spans="1:12" s="2" customFormat="1" ht="79.5" customHeight="1">
      <c r="A14" s="18">
        <v>8</v>
      </c>
      <c r="B14" s="23" t="s">
        <v>46</v>
      </c>
      <c r="C14" s="16" t="s">
        <v>16</v>
      </c>
      <c r="D14" s="30" t="s">
        <v>47</v>
      </c>
      <c r="E14" s="25" t="s">
        <v>43</v>
      </c>
      <c r="F14" s="26" t="s">
        <v>48</v>
      </c>
      <c r="G14" s="27">
        <v>250000</v>
      </c>
      <c r="H14" s="27">
        <v>6000</v>
      </c>
      <c r="I14" s="27">
        <v>900</v>
      </c>
      <c r="J14" s="27">
        <v>5010</v>
      </c>
      <c r="K14" s="41">
        <v>0.835</v>
      </c>
      <c r="L14" s="43" t="s">
        <v>49</v>
      </c>
    </row>
  </sheetData>
  <sheetProtection/>
  <protectedRanges>
    <protectedRange sqref="L7" name="区域1_5_1_1_1_1_1_1"/>
    <protectedRange sqref="L8" name="区域1_5_1_1_2"/>
    <protectedRange sqref="L8" name="区域1_5_1_1_2_2"/>
    <protectedRange sqref="L8" name="区域1_5_1_1_1_2"/>
    <protectedRange sqref="L8" name="区域1_5_1_1_3_1_1"/>
    <protectedRange sqref="L7" name="区域1_5_1_1_1_1_1_2"/>
    <protectedRange sqref="L8" name="区域1_5_1_1_2_3_1"/>
    <protectedRange sqref="L8" name="区域1_5_1_1_3"/>
    <protectedRange sqref="L8" name="区域1_5_1_1_1_4"/>
    <protectedRange sqref="L8" name="区域1_5_1_1_4_1"/>
    <protectedRange sqref="L8" name="区域1_5_1_1_1_2_1_1_1_1"/>
    <protectedRange sqref="L8" name="区域1_5_1_1_1_4_1"/>
    <protectedRange sqref="L8" name="区域1_5_1_1_3_1_1_1_1"/>
    <protectedRange sqref="L8" name="区域1_5_1_1_1_2_1_2"/>
    <protectedRange sqref="L8" name="区域1_5_1_1_2_1_1_1_1_1"/>
    <protectedRange sqref="L8" name="区域1_5_1_1_3_1_2_1"/>
    <protectedRange sqref="L8" name="区域1_5_1_1_2_2_2_1_1"/>
    <protectedRange sqref="L8" name="区域1_5_1_1_2_1_2_1_1_1"/>
    <protectedRange sqref="L8" name="区域1_5_1_1_2_2_1_1_1_1_1_1"/>
    <protectedRange sqref="L8" name="区域1_5_1_1_2_3_2"/>
    <protectedRange sqref="L8" name="区域1_5_1_1_5"/>
    <protectedRange sqref="L8" name="区域1_5_1_1_1_1"/>
    <protectedRange sqref="L8" name="区域1_5_1_1_4_2"/>
    <protectedRange sqref="L8" name="区域1_5_1_1_1_2_1_1_1_2"/>
    <protectedRange sqref="L8" name="区域1_5_1_1_2_3_1_2"/>
    <protectedRange sqref="L8" name="区域1_5_1_1_3_2"/>
    <protectedRange sqref="L8" name="区域1_5_1_1_1_4_2"/>
    <protectedRange sqref="L8" name="区域1_5_1_1_4_1_1"/>
    <protectedRange sqref="L8" name="区域1_5_1_1_1_2_1_1_1_1_1"/>
    <protectedRange sqref="L8" name="区域1_5_1_1_1_4_1_1"/>
    <protectedRange sqref="L8" name="区域1_5_1_1_3_1_1_1_1_1"/>
    <protectedRange sqref="L8" name="区域1_5_1_1_1_2_1_2_2"/>
    <protectedRange sqref="L8" name="区域1_5_1_1_2_1_1_1_1_1_2"/>
    <protectedRange sqref="L8" name="区域1_5_1_1_2_2_1_2_1_1"/>
    <protectedRange sqref="L8" name="区域1_5_1_1_1_3_1_1_1"/>
    <protectedRange sqref="L8" name="区域1_5_1_1_2_2_1_1_2"/>
    <protectedRange sqref="L7" name="区域1_5_1_1_1_1_1_3"/>
    <protectedRange sqref="L8" name="区域1_5_1_1_2_1_1"/>
    <protectedRange sqref="L8" name="区域1_5_1_1_1_3"/>
    <protectedRange sqref="L8" name="区域1_5_1_1_1_2_1_1"/>
    <protectedRange sqref="L8" name="区域1_5_1_1_2_1_1_1"/>
    <protectedRange sqref="L8" name="区域1_5_1_1_1_2_1_2_1_1"/>
    <protectedRange sqref="L8" name="区域1_5_1_1_2_3_2_1"/>
    <protectedRange sqref="L8" name="区域1_5_1_1_2_1_1_1_1"/>
    <protectedRange sqref="L8" name="区域1_5_1_1_1_2_3"/>
    <protectedRange sqref="L8" name="区域1_5_1_1_2_1_1_2_1"/>
    <protectedRange sqref="L8" name="区域1_5_1_1_2_2_1_2"/>
    <protectedRange sqref="L8" name="区域1_5_1_1_1_3_1"/>
    <protectedRange sqref="L8" name="区域1_5_1_1_2_2_1_1_1_2"/>
    <protectedRange sqref="L8" name="区域1_5_1_1_3_2_1"/>
    <protectedRange sqref="L8" name="区域1_5_1_1_2_2_3"/>
    <protectedRange sqref="L8" name="区域1_5_1_1_2_1_2_2_1"/>
    <protectedRange sqref="L8" name="区域1_5_1_1_2_2_1_1_1_2_1"/>
    <protectedRange sqref="L8" name="区域1_5_1_1_3_1_2_1_1"/>
    <protectedRange sqref="L8" name="区域1_5_1_1_1_2_1_2_1_1_1"/>
    <protectedRange sqref="L8" name="区域1_5_1_1_2_2_2_1_1_1"/>
    <protectedRange sqref="L8" name="区域1_5_1_1_2_3_1_1_1"/>
    <protectedRange sqref="L8" name="区域1_5_1_1_2_1_2_1_1"/>
    <protectedRange sqref="L8" name="区域1_5_1_1_2_1_1_1_1_1_1_1"/>
    <protectedRange sqref="L8" name="区域1_5_1_1_2_2_1_1_1_1_1"/>
    <protectedRange sqref="L7" name="区域1_5_1_1_1_1_1_1_1"/>
    <protectedRange sqref="L8" name="区域1_5_1_1_2_1"/>
    <protectedRange sqref="L8" name="区域1_5_1_1_2_2_1"/>
    <protectedRange sqref="L8" name="区域1_5_1_1_1_2_1"/>
    <protectedRange sqref="L8" name="区域1_5_1_1_3_1_1_1"/>
    <protectedRange sqref="L7" name="区域1_5_1_1_1_1_1_2_1"/>
    <protectedRange sqref="L8" name="区域1_5_1_1_2_3_1_1"/>
    <protectedRange sqref="L8" name="区域1_5_1_1_3_1"/>
    <protectedRange sqref="L8" name="区域1_5_1_1_1_4_3"/>
    <protectedRange sqref="L8" name="区域1_5_1_1_4_1_2"/>
    <protectedRange sqref="L8" name="区域1_5_1_1_1_2_1_1_1_1_2"/>
    <protectedRange sqref="L8" name="区域1_5_1_1_1_4_1_2"/>
    <protectedRange sqref="L8" name="区域1_5_1_1_3_1_1_1_1_2"/>
    <protectedRange sqref="L8" name="区域1_5_1_1_1_2_1_2_1"/>
    <protectedRange sqref="L8" name="区域1_5_1_1_2_1_1_1_1_1_1"/>
    <protectedRange sqref="L8" name="区域1_5_1_1_3_1_2_1_2"/>
    <protectedRange sqref="L8" name="区域1_5_1_1_2_2_2_1_1_2"/>
    <protectedRange sqref="L8" name="区域1_5_1_1_2_1_2_1_1_1_1"/>
    <protectedRange sqref="L8" name="区域1_5_1_1_2_2_1_1_1_1_1_1_1"/>
    <protectedRange sqref="L8" name="区域1_5_1_1_2_3_2_2"/>
    <protectedRange sqref="L8" name="区域1_5_1_1_5_1"/>
    <protectedRange sqref="L8" name="区域1_5_1_1_1_1_1"/>
    <protectedRange sqref="L8" name="区域1_5_1_1_4_2_1"/>
    <protectedRange sqref="L8" name="区域1_5_1_1_1_2_1_1_1_2_1"/>
    <protectedRange sqref="L8" name="区域1_5_1_1_2_3_1_2_1"/>
    <protectedRange sqref="L8" name="区域1_5_1_1_3_2_2"/>
    <protectedRange sqref="L8" name="区域1_5_1_1_1_4_2_1"/>
    <protectedRange sqref="L8" name="区域1_5_1_1_4_1_1_1"/>
    <protectedRange sqref="L8" name="区域1_5_1_1_1_2_1_1_1_1_1_1"/>
    <protectedRange sqref="L8" name="区域1_5_1_1_1_4_1_1_1"/>
    <protectedRange sqref="L8" name="区域1_5_1_1_3_1_1_1_1_1_1"/>
    <protectedRange sqref="L8" name="区域1_5_1_1_1_2_1_2_2_1"/>
    <protectedRange sqref="L8" name="区域1_5_1_1_2_1_1_1_1_1_2_1"/>
    <protectedRange sqref="L8" name="区域1_5_1_1_2_2_1_2_1_1_1"/>
    <protectedRange sqref="L8" name="区域1_5_1_1_1_3_1_1_1_1"/>
    <protectedRange sqref="L8" name="区域1_5_1_1_2_2_1_1_2_1"/>
    <protectedRange sqref="L7" name="区域1_5_1_1_1_1_1_3_1"/>
    <protectedRange sqref="L8" name="区域1_5_1_1_2_1_1_2"/>
    <protectedRange sqref="L8" name="区域1_5_1_1_1_3_2"/>
    <protectedRange sqref="L8" name="区域1_5_1_1_1_2_1_1_1"/>
    <protectedRange sqref="L8" name="区域1_5_1_1_2_1_1_1_2"/>
    <protectedRange sqref="L8" name="区域1_5_1_1_1_2_1_2_1_1_2"/>
    <protectedRange sqref="L8" name="区域1_5_1_1_2_3_2_1_1"/>
    <protectedRange sqref="L8" name="区域1_5_1_1_2_1_1_1_1_2"/>
    <protectedRange sqref="L8" name="区域1_5_1_1_1_2_3_1"/>
    <protectedRange sqref="L8" name="区域1_5_1_1_2_1_1_2_1_1"/>
    <protectedRange sqref="L8" name="区域1_5_1_1_2_2_1_2_1"/>
    <protectedRange sqref="L8" name="区域1_5_1_1_1_3_1_1"/>
    <protectedRange sqref="L8" name="区域1_5_1_1_2_2_1_1_1_2_2"/>
    <protectedRange sqref="L8" name="区域1_5_1_1_3_2_1_1"/>
    <protectedRange sqref="L8" name="区域1_5_1_1_2_2_3_1"/>
    <protectedRange sqref="L8" name="区域1_5_1_1_2_1_2_2_1_1"/>
    <protectedRange sqref="L8" name="区域1_5_1_1_2_2_1_1_1_2_1_1"/>
    <protectedRange sqref="L8" name="区域1_5_1_1_3_1_2_1_1_1"/>
    <protectedRange sqref="L8" name="区域1_5_1_1_1_2_1_2_1_1_1_1"/>
    <protectedRange sqref="L8" name="区域1_5_1_1_2_2_2_1_1_1_1"/>
    <protectedRange sqref="L8" name="区域1_5_1_1_2_3_1_1_1_1"/>
    <protectedRange sqref="L8" name="区域1_5_1_1_2_1_2_1_1_2"/>
    <protectedRange sqref="L8" name="区域1_5_1_1_2_1_1_1_1_1_1_1_1"/>
    <protectedRange sqref="L8" name="区域1_5_1_1_2_2_1_1_1_1_1_2"/>
    <protectedRange sqref="L8" name="区域1_5_1_1_1_3_2_1"/>
    <protectedRange sqref="L8" name="区域1_5_1_1_1_2_1_3"/>
    <protectedRange sqref="L8" name="区域1_5_1_1_2_1_1_1_2_1"/>
    <protectedRange sqref="L8" name="区域1_5_1_1_3_1_2"/>
    <protectedRange sqref="L8" name="区域1_5_1_1_2_2_2"/>
    <protectedRange sqref="L8" name="区域1_5_1_1_2_1_2_1"/>
    <protectedRange sqref="L8" name="区域1_5_1_1_2_2_1_1_1_1"/>
    <protectedRange sqref="L8" name="区域1_5_1_1_2_1_2"/>
    <protectedRange sqref="L8" name="区域1_5_1_1_1"/>
    <protectedRange sqref="L8" name="区域1_5_1_1"/>
    <protectedRange sqref="L8" name="区域1_5_1_1_3_1_1_1_2"/>
    <protectedRange sqref="L8" name="区域1_5_1_1_1_2_1_1_1_3"/>
    <protectedRange sqref="L8" name="区域1_5_1_1_1_2_1_3_1"/>
    <protectedRange sqref="L8" name="区域1_5_1_1_2_1_2_2"/>
    <protectedRange sqref="L8" name="区域1_5_1_1_2_1_1_1_2_1_1"/>
    <protectedRange sqref="L7" name="区域1_5_1_1_1_1_1_1_1_1"/>
    <protectedRange sqref="L8" name="区域1_5_1_1_3_1_2_2"/>
    <protectedRange sqref="L8" name="区域1_5_1_1_1_2_1_2_1_2"/>
    <protectedRange sqref="L8" name="区域1_5_1_1_2_2_2_1"/>
    <protectedRange sqref="L8" name="区域1_5_1_1_2_3_1_1_2"/>
    <protectedRange sqref="L8" name="区域1_5_1_1_2_1_2_1_1_2_1"/>
    <protectedRange sqref="L8" name="区域1_5_1_1_2_1_1_1_1_1_1_2"/>
    <protectedRange sqref="L8" name="区域1_5_1_1_2_2_1_1_1_1_1_2_1"/>
    <protectedRange sqref="L8" name="区域1_5_1_1_2_1_1_2_2"/>
    <protectedRange sqref="L8" name="区域1_5_1_1_2_2_1_1"/>
    <protectedRange sqref="L8" name="区域1_5_1_1_1_3_1_1_2"/>
    <protectedRange sqref="L8" name="区域1_5_1_1_2_2_1_1_1"/>
    <protectedRange sqref="L8" name="区域1_5_1_1_1_2_1_2_3"/>
    <protectedRange sqref="L8" name="区域1_5_1_1_2_1_3"/>
    <protectedRange sqref="L8" name="区域1_5_1_1_2_1_1_1_1_2_1"/>
    <protectedRange sqref="L7" name="区域1_5_1_1_1_1_1_4"/>
    <protectedRange sqref="L8" name="区域1_5_1_1_3_1_3"/>
    <protectedRange sqref="L8" name="区域1_5_1_1_1_2_1_2_2_1_1"/>
    <protectedRange sqref="L8" name="区域1_5_1_1_2_2_2_2"/>
    <protectedRange sqref="L8" name="区域1_5_1_1_2_3"/>
    <protectedRange sqref="L8" name="区域1_5_1_1_2_1_2_1_2"/>
    <protectedRange sqref="L8" name="区域1_5_1_1_2_1_1_1_1_2_1_1"/>
    <protectedRange sqref="L8" name="区域1_5_1_1_2_2_1_1_1_1_2"/>
    <protectedRange sqref="L8" name="区域1_5_1_1_1_2_2"/>
    <protectedRange sqref="L8" name="区域1_5_1_1_2_2_4"/>
    <protectedRange sqref="L8" name="区域1_5_1_1_2_1_1_2_2_1"/>
    <protectedRange sqref="L8" name="区域1_5_1_1_1_4_3_1"/>
    <protectedRange sqref="L8" name="区域1_5_1_1_2_2_1_2_1_2"/>
    <protectedRange sqref="L8" name="区域1_5_1_1_3_3"/>
    <protectedRange sqref="L8" name="区域1_5_1_1_1_3_1_1_2_1"/>
    <protectedRange sqref="L8" name="区域1_5_1_1_3_1_1_1_2_1"/>
    <protectedRange sqref="L8" name="区域1_5_1_1_2_2_1_1_1_3"/>
    <protectedRange sqref="L8" name="区域1_5_1_1_1_2_1_1_1_3_1"/>
    <protectedRange sqref="L8" name="区域1_5_1_1_3_2_2_1"/>
    <protectedRange sqref="L8" name="区域1_5_1_1_1_2_1_3_1_1"/>
    <protectedRange sqref="L8" name="区域1_5_1_1_2_2_3_1_1"/>
    <protectedRange sqref="L8" name="区域1_5_1_1_2_1_2_2_2"/>
    <protectedRange sqref="L8" name="区域1_5_1_1_2_1_2_2_1_1_1"/>
    <protectedRange sqref="L8" name="区域1_5_1_1_2_1_1_1_2_1_1_1"/>
    <protectedRange sqref="L8" name="区域1_5_1_1_2_2_1_1_1_2_2_1"/>
    <protectedRange sqref="L7" name="区域1_5_1_1_1_1_1_1_1_1_1"/>
    <protectedRange sqref="L8" name="区域1_5_1_1_1_4_1_2_1"/>
    <protectedRange sqref="L8" name="区域1_5_1_1_3_1_2_1_2_1"/>
    <protectedRange sqref="L8" name="区域1_5_1_1_2_2_1_2_1_2_1"/>
    <protectedRange sqref="L8" name="区域1_5_1_1_1_2_1_2_1_1_2_1"/>
    <protectedRange sqref="L8" name="区域1_5_1_1_4"/>
    <protectedRange sqref="L8" name="区域1_5_1_1_2_2_2_1_1_2_1"/>
    <protectedRange sqref="L8" name="区域1_5_1_1_1_3_1_1_1_1_1"/>
    <protectedRange sqref="L8" name="区域1_5_1_1_2_3_1_1_2_1"/>
    <protectedRange sqref="L8" name="区域1_5_1_1_3_1_1_1_1_2_1"/>
    <protectedRange sqref="L8" name="区域1_5_1_1_2_1_2_1_1_1_1_1"/>
    <protectedRange sqref="L8" name="区域1_5_1_1_2_2_1_1_2_1_1"/>
    <protectedRange sqref="L8" name="区域1_5_1_1_2_1_1_1_1_1_1_2_1"/>
    <protectedRange sqref="L8" name="区域1_5_1_1_1_2_1_1_1_1_2_1"/>
    <protectedRange sqref="L8" name="区域1_5_1_1_2_2_1_1_1_1_1_1_1_1"/>
  </protectedRanges>
  <mergeCells count="13">
    <mergeCell ref="A2:L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rintOptions horizontalCentered="1"/>
  <pageMargins left="0.3541666666666667" right="0.20069444444444445" top="0.23958333333333334" bottom="0.23958333333333334" header="0.5118055555555555" footer="0.5118055555555555"/>
  <pageSetup horizontalDpi="600" verticalDpi="600"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2018-09-14T01:12:13Z</dcterms:created>
  <dcterms:modified xsi:type="dcterms:W3CDTF">2019-11-05T01:50:31Z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  <property fmtid="{D5CDD505-2E9C-101B-9397-08002B2CF9AE}" pid="4" name="KSORubyTemplate">
    <vt:lpwstr>11</vt:lpwstr>
  </property>
</Properties>
</file>